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600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L121" i="1" l="1"/>
  <c r="L122" i="1"/>
  <c r="L123" i="1"/>
  <c r="L124" i="1"/>
  <c r="L120" i="1"/>
  <c r="L114" i="1"/>
  <c r="L115" i="1"/>
  <c r="L116" i="1"/>
  <c r="L117" i="1"/>
  <c r="L113" i="1"/>
  <c r="L105" i="1"/>
  <c r="L106" i="1"/>
  <c r="L107" i="1"/>
  <c r="L108" i="1"/>
  <c r="L109" i="1"/>
  <c r="L110" i="1"/>
  <c r="L104" i="1"/>
  <c r="L98" i="1"/>
  <c r="L99" i="1"/>
  <c r="L100" i="1"/>
  <c r="L101" i="1"/>
  <c r="L97" i="1"/>
  <c r="L89" i="1"/>
  <c r="L90" i="1"/>
  <c r="L91" i="1"/>
  <c r="L92" i="1"/>
  <c r="L93" i="1"/>
  <c r="L88" i="1"/>
  <c r="L77" i="1"/>
  <c r="L78" i="1"/>
  <c r="L79" i="1"/>
  <c r="L80" i="1"/>
  <c r="L81" i="1"/>
  <c r="L82" i="1"/>
  <c r="L83" i="1"/>
  <c r="L84" i="1"/>
  <c r="L85" i="1"/>
  <c r="L76" i="1"/>
  <c r="L70" i="1"/>
  <c r="L71" i="1"/>
  <c r="L72" i="1"/>
  <c r="L73" i="1"/>
  <c r="L69" i="1"/>
  <c r="L63" i="1"/>
  <c r="L64" i="1"/>
  <c r="L65" i="1"/>
  <c r="L66" i="1"/>
  <c r="L62" i="1"/>
  <c r="L57" i="1"/>
  <c r="L58" i="1"/>
  <c r="L56" i="1"/>
  <c r="M56" i="1" s="1"/>
  <c r="L50" i="1"/>
  <c r="L51" i="1"/>
  <c r="L52" i="1"/>
  <c r="L53" i="1"/>
  <c r="L49" i="1"/>
  <c r="L45" i="1"/>
  <c r="L46" i="1"/>
  <c r="L44" i="1"/>
  <c r="L36" i="1"/>
  <c r="L37" i="1"/>
  <c r="L38" i="1"/>
  <c r="L39" i="1"/>
  <c r="L40" i="1"/>
  <c r="L41" i="1"/>
  <c r="L35" i="1"/>
  <c r="L30" i="1"/>
  <c r="L31" i="1"/>
  <c r="L32" i="1"/>
  <c r="L29" i="1"/>
  <c r="L19" i="1"/>
  <c r="L20" i="1"/>
  <c r="L21" i="1"/>
  <c r="L22" i="1"/>
  <c r="L23" i="1"/>
  <c r="L24" i="1"/>
  <c r="L25" i="1"/>
  <c r="L26" i="1"/>
  <c r="L18" i="1"/>
  <c r="L11" i="1"/>
  <c r="L12" i="1"/>
  <c r="L13" i="1"/>
  <c r="L14" i="1"/>
  <c r="L10" i="1"/>
  <c r="L4" i="1"/>
  <c r="L5" i="1"/>
  <c r="L6" i="1"/>
  <c r="L7" i="1"/>
  <c r="L3" i="1"/>
  <c r="M121" i="1" l="1"/>
  <c r="M120" i="1"/>
  <c r="M124" i="1"/>
  <c r="M123" i="1"/>
  <c r="M122" i="1"/>
  <c r="M105" i="1"/>
  <c r="M107" i="1"/>
  <c r="M110" i="1"/>
  <c r="M109" i="1"/>
  <c r="M108" i="1"/>
  <c r="M106" i="1"/>
  <c r="M104" i="1"/>
  <c r="M101" i="1"/>
  <c r="M97" i="1"/>
  <c r="M100" i="1"/>
  <c r="M99" i="1"/>
  <c r="M98" i="1"/>
  <c r="M70" i="1"/>
  <c r="M71" i="1"/>
  <c r="M73" i="1"/>
  <c r="M69" i="1"/>
  <c r="M72" i="1"/>
  <c r="M63" i="1"/>
  <c r="M66" i="1"/>
  <c r="M64" i="1"/>
  <c r="M62" i="1"/>
  <c r="M65" i="1"/>
  <c r="M58" i="1"/>
  <c r="M57" i="1"/>
  <c r="M52" i="1"/>
  <c r="M45" i="1"/>
  <c r="M44" i="1"/>
  <c r="M46" i="1"/>
  <c r="M40" i="1"/>
  <c r="M41" i="1"/>
  <c r="M39" i="1"/>
  <c r="M38" i="1"/>
  <c r="M37" i="1"/>
  <c r="M36" i="1"/>
  <c r="M35" i="1"/>
  <c r="M51" i="1"/>
  <c r="M50" i="1"/>
  <c r="M49" i="1"/>
  <c r="M53" i="1"/>
  <c r="M113" i="1"/>
  <c r="M117" i="1"/>
  <c r="M115" i="1"/>
  <c r="M116" i="1"/>
  <c r="M90" i="1"/>
  <c r="M93" i="1"/>
  <c r="M92" i="1"/>
  <c r="M91" i="1"/>
  <c r="M89" i="1"/>
  <c r="M88" i="1"/>
  <c r="M83" i="1"/>
  <c r="M82" i="1"/>
  <c r="M81" i="1"/>
  <c r="M80" i="1"/>
  <c r="M76" i="1"/>
  <c r="M78" i="1"/>
  <c r="M85" i="1"/>
  <c r="M77" i="1"/>
  <c r="M79" i="1"/>
  <c r="M84" i="1"/>
  <c r="M30" i="1"/>
  <c r="M32" i="1"/>
  <c r="M31" i="1"/>
  <c r="M29" i="1"/>
  <c r="M20" i="1"/>
  <c r="M21" i="1"/>
  <c r="M25" i="1"/>
  <c r="M24" i="1"/>
  <c r="M19" i="1"/>
  <c r="M26" i="1"/>
  <c r="M23" i="1"/>
  <c r="M18" i="1"/>
  <c r="M22" i="1"/>
  <c r="M13" i="1"/>
  <c r="M14" i="1"/>
  <c r="M12" i="1"/>
  <c r="M11" i="1"/>
  <c r="M10" i="1"/>
  <c r="M6" i="1"/>
  <c r="M5" i="1"/>
  <c r="M4" i="1"/>
  <c r="M3" i="1"/>
  <c r="M7" i="1"/>
</calcChain>
</file>

<file path=xl/sharedStrings.xml><?xml version="1.0" encoding="utf-8"?>
<sst xmlns="http://schemas.openxmlformats.org/spreadsheetml/2006/main" count="364" uniqueCount="192">
  <si>
    <t>Organizace</t>
  </si>
  <si>
    <t>Název kolektivu</t>
  </si>
  <si>
    <t>Název vystoupení</t>
  </si>
  <si>
    <t>1.</t>
  </si>
  <si>
    <t>2.</t>
  </si>
  <si>
    <t>3.</t>
  </si>
  <si>
    <t>4.</t>
  </si>
  <si>
    <t>5.</t>
  </si>
  <si>
    <t>Sofia</t>
  </si>
  <si>
    <t>6.</t>
  </si>
  <si>
    <t>7.</t>
  </si>
  <si>
    <t>8.</t>
  </si>
  <si>
    <t>9.</t>
  </si>
  <si>
    <t>DDM Domino Hronov</t>
  </si>
  <si>
    <t>DEMI</t>
  </si>
  <si>
    <t>10.</t>
  </si>
  <si>
    <t>DEMI HRONOV</t>
  </si>
  <si>
    <t>ÉLAN</t>
  </si>
  <si>
    <t>Kristýna Macková, Zuzana Máslová</t>
  </si>
  <si>
    <t>LA LA LA</t>
  </si>
  <si>
    <t xml:space="preserve">Zuzana Máslová </t>
  </si>
  <si>
    <t>GERONIMO</t>
  </si>
  <si>
    <t>Andrea Pávková</t>
  </si>
  <si>
    <t>A DEMON S FATE</t>
  </si>
  <si>
    <t>MRAZÍK</t>
  </si>
  <si>
    <t xml:space="preserve">Izabela Lankašová </t>
  </si>
  <si>
    <t>Last Christmas</t>
  </si>
  <si>
    <t xml:space="preserve">DDM Týniště nad Orlicí </t>
  </si>
  <si>
    <t>POM POM Dance</t>
  </si>
  <si>
    <t>Wilma Flinstone</t>
  </si>
  <si>
    <t>Nella Izáková</t>
  </si>
  <si>
    <t xml:space="preserve">Bořek stavitel </t>
  </si>
  <si>
    <t>Tancuj bala bala</t>
  </si>
  <si>
    <t xml:space="preserve">Sofie Latinová </t>
  </si>
  <si>
    <t xml:space="preserve">Vánoční přání </t>
  </si>
  <si>
    <t>Jablčko</t>
  </si>
  <si>
    <t xml:space="preserve">Jen počkej zajíci </t>
  </si>
  <si>
    <t>SVČ Trutnov</t>
  </si>
  <si>
    <t>Adéla Filippiová, Tereza Sekyrová</t>
  </si>
  <si>
    <t>Adéla Hanusova, Natálie Hillerová</t>
  </si>
  <si>
    <t>Sarra II.</t>
  </si>
  <si>
    <t>Trolové</t>
  </si>
  <si>
    <t>Sarra I.</t>
  </si>
  <si>
    <t>Harley</t>
  </si>
  <si>
    <t>Natálie Jílková</t>
  </si>
  <si>
    <t>Adéla Blažková</t>
  </si>
  <si>
    <t xml:space="preserve">Adéla Hanusova </t>
  </si>
  <si>
    <t>Kristýna Šobrová, Adéla Blažková</t>
  </si>
  <si>
    <t xml:space="preserve">Kristýna Šobrová </t>
  </si>
  <si>
    <t xml:space="preserve">Adéla Filippiová </t>
  </si>
  <si>
    <t>DDM Klíč Jaroměř</t>
  </si>
  <si>
    <t>Disco Cats</t>
  </si>
  <si>
    <t>Untouched</t>
  </si>
  <si>
    <t>Carmen 1</t>
  </si>
  <si>
    <t>Divergence</t>
  </si>
  <si>
    <t>Carmen 2</t>
  </si>
  <si>
    <t>Miniformace</t>
  </si>
  <si>
    <t>Carmenky</t>
  </si>
  <si>
    <t>Shrek</t>
  </si>
  <si>
    <t>Zootropolis</t>
  </si>
  <si>
    <t xml:space="preserve">Bára Kazdová </t>
  </si>
  <si>
    <t>Natálie Galleová</t>
  </si>
  <si>
    <t>Julie Sychrovská</t>
  </si>
  <si>
    <t xml:space="preserve">Terezie Sychrovská </t>
  </si>
  <si>
    <t>Dagmar Páblová</t>
  </si>
  <si>
    <t>Agáta Galleová</t>
  </si>
  <si>
    <t>Rebels</t>
  </si>
  <si>
    <t>Epic stars</t>
  </si>
  <si>
    <t>Sára Svobodová</t>
  </si>
  <si>
    <t>DDM SMIŘICE</t>
  </si>
  <si>
    <t>BERUŠKY</t>
  </si>
  <si>
    <t>Veselé berušky</t>
  </si>
  <si>
    <t>IRIS</t>
  </si>
  <si>
    <t>Oldies</t>
  </si>
  <si>
    <t>Podmanická Eliška, Veverková Lucie</t>
  </si>
  <si>
    <t>Pomáda</t>
  </si>
  <si>
    <t>Růženky</t>
  </si>
  <si>
    <t>Wigle</t>
  </si>
  <si>
    <t>Berušky III.</t>
  </si>
  <si>
    <t>SOFIE</t>
  </si>
  <si>
    <t xml:space="preserve">Berušky II. </t>
  </si>
  <si>
    <t>PARAPAPA</t>
  </si>
  <si>
    <t>Aneta Machková</t>
  </si>
  <si>
    <t>Čarodějnice</t>
  </si>
  <si>
    <t>Berušky</t>
  </si>
  <si>
    <t>Máme rádi zvířata</t>
  </si>
  <si>
    <t>Andílci</t>
  </si>
  <si>
    <t>Trolská banda</t>
  </si>
  <si>
    <t>Markéta Slámová, Nela Rejmontová, Anna Blímová</t>
  </si>
  <si>
    <t>Traffic lights</t>
  </si>
  <si>
    <t>Natálie Valentová, Nicol Kadečková</t>
  </si>
  <si>
    <t>F Y, pane učitleli!</t>
  </si>
  <si>
    <t>Nora Kordíková</t>
  </si>
  <si>
    <t>Flashlights - záblesk</t>
  </si>
  <si>
    <t>Valérie Kordíková</t>
  </si>
  <si>
    <t>She´s the one</t>
  </si>
  <si>
    <t>Adéla Berná</t>
  </si>
  <si>
    <t>Undo</t>
  </si>
  <si>
    <t>Sultánky</t>
  </si>
  <si>
    <t>Seskok z nebes</t>
  </si>
  <si>
    <t>Marcela Jeriová, Sára Stuchlíková</t>
  </si>
  <si>
    <t>Až na severní pól</t>
  </si>
  <si>
    <t xml:space="preserve">Sportovní klub Miletín, z. s. </t>
  </si>
  <si>
    <t>Hvězdičky</t>
  </si>
  <si>
    <t>Základní škola Trutnov</t>
  </si>
  <si>
    <t>Kateřina Jaklová, Andrea Mikschová</t>
  </si>
  <si>
    <t>Love me again</t>
  </si>
  <si>
    <t xml:space="preserve">Kateřina Jaklová </t>
  </si>
  <si>
    <t>Gopak</t>
  </si>
  <si>
    <t>Nikolka Jaklová, Natálka Potočková</t>
  </si>
  <si>
    <t>Faster</t>
  </si>
  <si>
    <t xml:space="preserve">MONA Náchod z. s. </t>
  </si>
  <si>
    <t>MONA 1</t>
  </si>
  <si>
    <t>Robin Hood</t>
  </si>
  <si>
    <t>MONA 2</t>
  </si>
  <si>
    <t>Tajné agentky</t>
  </si>
  <si>
    <t>MONA 3</t>
  </si>
  <si>
    <t>Cruella a její dalmatini</t>
  </si>
  <si>
    <t>MONA 4</t>
  </si>
  <si>
    <t xml:space="preserve">Broučci </t>
  </si>
  <si>
    <t xml:space="preserve">Vodníci </t>
  </si>
  <si>
    <t>Kateřina Dostálová</t>
  </si>
  <si>
    <t>Aladinova lampa</t>
  </si>
  <si>
    <t>Katerina Dostálová, Tereza Kubínová</t>
  </si>
  <si>
    <t>Tereza Kubínová</t>
  </si>
  <si>
    <t>Season</t>
  </si>
  <si>
    <t xml:space="preserve">Tereza Maršíková </t>
  </si>
  <si>
    <t>Na ostří nože</t>
  </si>
  <si>
    <t>Aneta Vacková</t>
  </si>
  <si>
    <t>Sayuri</t>
  </si>
  <si>
    <t>Patricie Krombholzová, Aneta Vacková</t>
  </si>
  <si>
    <t>Hello, it´s me…</t>
  </si>
  <si>
    <t>Adéla Černá</t>
  </si>
  <si>
    <t>Undo my Soul</t>
  </si>
  <si>
    <t>Nela Obytová, Kateřina Truxová, Nikola Valentová</t>
  </si>
  <si>
    <t>Blond Girls</t>
  </si>
  <si>
    <t>Veronika Špičáková</t>
  </si>
  <si>
    <t>My Day</t>
  </si>
  <si>
    <t xml:space="preserve">SPV Předměřice n. L. </t>
  </si>
  <si>
    <t>Sluníčka</t>
  </si>
  <si>
    <t>Bala Bala</t>
  </si>
  <si>
    <t xml:space="preserve">Novoborské mažoretky, z. s. </t>
  </si>
  <si>
    <t>Novoborské mažoretky</t>
  </si>
  <si>
    <t xml:space="preserve">Pokémon </t>
  </si>
  <si>
    <t>Knight Rider</t>
  </si>
  <si>
    <t xml:space="preserve">Natálie Svobodová </t>
  </si>
  <si>
    <t xml:space="preserve">Kateřina Slávková </t>
  </si>
  <si>
    <t xml:space="preserve">Aneta Kubásková </t>
  </si>
  <si>
    <t xml:space="preserve">Aneta Kubásková, Michaela Sobotková, Lucie Josefová </t>
  </si>
  <si>
    <t xml:space="preserve">Jana Rodrová </t>
  </si>
  <si>
    <t>Karolína Moravčíková</t>
  </si>
  <si>
    <t xml:space="preserve">Nikol Zimlová, Natálie Knytlová, Eliška Schandlová </t>
  </si>
  <si>
    <t xml:space="preserve">Jana Rodrová, Tereza Svobodová, Kateřina Chvátalová </t>
  </si>
  <si>
    <t xml:space="preserve">Kateřina Chvátalová </t>
  </si>
  <si>
    <t xml:space="preserve">DDM Jednička </t>
  </si>
  <si>
    <t>Anna Vyšanská, Veronika Dymešová</t>
  </si>
  <si>
    <t>The Light In Our Soul</t>
  </si>
  <si>
    <t>Jana Kejdanová</t>
  </si>
  <si>
    <t>Ocean Drive</t>
  </si>
  <si>
    <t xml:space="preserve">Tereza Vávrová </t>
  </si>
  <si>
    <t>Zpět do 30. let</t>
  </si>
  <si>
    <t>Mažoretky Tweety II.</t>
  </si>
  <si>
    <t>Koťata</t>
  </si>
  <si>
    <t>Mažoretky Tweety I.</t>
  </si>
  <si>
    <t>DDM Hořice</t>
  </si>
  <si>
    <t>VYHLÁŠENÍ VÝSLEDKŮ - 0. kategorie cca 13.00 - 13.30</t>
  </si>
  <si>
    <t xml:space="preserve">I.  KOLEKTIVY - BATON </t>
  </si>
  <si>
    <t>I.  KOLEKTIVY - POMPON</t>
  </si>
  <si>
    <t>0.  KOLEKTIVY - BATON / POMPON</t>
  </si>
  <si>
    <t xml:space="preserve">I. SÓLA - BATON </t>
  </si>
  <si>
    <t xml:space="preserve">I.  DUA/TRIA - BATON </t>
  </si>
  <si>
    <t>I.  SÓLA - POMPON</t>
  </si>
  <si>
    <t>I.  DUA/TRIA - POMPON</t>
  </si>
  <si>
    <t xml:space="preserve">II.  KOLEKTIVY - BATON </t>
  </si>
  <si>
    <t>III.  KOLEKTIVY - BATON / POMPON</t>
  </si>
  <si>
    <t xml:space="preserve">III. SÓLA - BATON </t>
  </si>
  <si>
    <t xml:space="preserve">III.  DUA/TRIA - BATON </t>
  </si>
  <si>
    <t>III.  SÓLA/DUA/TRIA - POMPON</t>
  </si>
  <si>
    <t>ZŠ Černožice</t>
  </si>
  <si>
    <t>Dagrmar Páblová, Jana Kaňková</t>
  </si>
  <si>
    <t xml:space="preserve">0. SÓLA BATON / POMPON </t>
  </si>
  <si>
    <t>VYHLÁŠENÍ VÝSLEDKŮ - I. kategorie cca 15.00 - 15.30</t>
  </si>
  <si>
    <t xml:space="preserve">II. SÓLA, DUA / TRIA - BATON </t>
  </si>
  <si>
    <t>II.  SÓLA DUA / TRIA - POMPON</t>
  </si>
  <si>
    <t>VYHLÁŠENÍ VÝSLEDKŮ - II. kategorie cca 17.00 - 17.30</t>
  </si>
  <si>
    <t>VYHLÁŠENÍ VÝSLEDKŮ - III. kategorie cca 18.30 - 19.00</t>
  </si>
  <si>
    <t>II.  KOLEKTIVY - POMPON</t>
  </si>
  <si>
    <t>POM POM Dance - Patricie Pešatová a Karolína Prausová</t>
  </si>
  <si>
    <t>Karolina Saparbajevová</t>
  </si>
  <si>
    <t>Součet</t>
  </si>
  <si>
    <t>Pořadí</t>
  </si>
  <si>
    <t>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</si>
</sst>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h:mm;@"/>
  </numFmts>
  <fonts count="7" x14ac:knownFonts="1">
    <font>
      <sz val="10"/>
      <name val="Arial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sz val="8"/>
      <color indexed="8"/>
      <name val="Arial CE"/>
      <charset val="238"/>
    </font>
    <font>
      <b/>
      <sz val="12"/>
      <name val="Arial CE"/>
      <charset val="238"/>
    </font>
    <font>
      <b/>
      <sz val="7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33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6"/>
  <sheetViews>
    <sheetView tabSelected="1" zoomScale="75" zoomScaleNormal="75" workbookViewId="0">
      <pane ySplit="1" topLeftCell="A2" activePane="bottomLeft" state="frozen"/>
      <selection pane="bottomLeft" activeCell="O116" sqref="O116"/>
    </sheetView>
  </sheetViews>
  <sheetFormatPr defaultRowHeight="17.100000000000001" customHeight="1" x14ac:dyDescent="0.2"/>
  <cols>
    <col min="1" max="1" width="3.140625" style="7" customWidth="1"/>
    <col min="2" max="2" width="23.5703125" style="7" customWidth="1"/>
    <col min="3" max="3" width="24.85546875" style="7" customWidth="1"/>
    <col min="4" max="4" width="18.7109375" style="7" customWidth="1"/>
    <col min="5" max="11" width="7.28515625" style="12" customWidth="1"/>
    <col min="12" max="13" width="8.7109375" style="12" customWidth="1"/>
    <col min="14" max="16384" width="9.140625" style="7"/>
  </cols>
  <sheetData>
    <row r="1" spans="1:13" ht="23.25" customHeight="1" x14ac:dyDescent="0.2">
      <c r="A1" s="8" t="s">
        <v>191</v>
      </c>
      <c r="B1" s="8" t="s">
        <v>0</v>
      </c>
      <c r="C1" s="8" t="s">
        <v>1</v>
      </c>
      <c r="D1" s="8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9</v>
      </c>
      <c r="K1" s="9" t="s">
        <v>10</v>
      </c>
      <c r="L1" s="9" t="s">
        <v>189</v>
      </c>
      <c r="M1" s="9" t="s">
        <v>190</v>
      </c>
    </row>
    <row r="2" spans="1:13" ht="17.100000000000001" customHeight="1" x14ac:dyDescent="0.2">
      <c r="A2" s="14" t="s">
        <v>168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</row>
    <row r="3" spans="1:13" ht="17.100000000000001" customHeight="1" x14ac:dyDescent="0.2">
      <c r="A3" s="3" t="s">
        <v>3</v>
      </c>
      <c r="B3" s="3" t="s">
        <v>50</v>
      </c>
      <c r="C3" s="3" t="s">
        <v>57</v>
      </c>
      <c r="D3" s="5" t="s">
        <v>59</v>
      </c>
      <c r="E3" s="10">
        <v>5</v>
      </c>
      <c r="F3" s="10">
        <v>5</v>
      </c>
      <c r="G3" s="10">
        <v>2</v>
      </c>
      <c r="H3" s="10">
        <v>3</v>
      </c>
      <c r="I3" s="10">
        <v>2</v>
      </c>
      <c r="J3" s="10">
        <v>5</v>
      </c>
      <c r="K3" s="10">
        <v>5</v>
      </c>
      <c r="L3" s="10">
        <f>SUM(E3:K3)</f>
        <v>27</v>
      </c>
      <c r="M3" s="10" t="str">
        <f>RANK(L3,$L$3:$L$7,1)&amp;"."</f>
        <v>5.</v>
      </c>
    </row>
    <row r="4" spans="1:13" ht="17.100000000000001" customHeight="1" x14ac:dyDescent="0.2">
      <c r="A4" s="3" t="s">
        <v>4</v>
      </c>
      <c r="B4" s="3" t="s">
        <v>164</v>
      </c>
      <c r="C4" s="3" t="s">
        <v>84</v>
      </c>
      <c r="D4" s="5" t="s">
        <v>85</v>
      </c>
      <c r="E4" s="10">
        <v>4</v>
      </c>
      <c r="F4" s="10">
        <v>4</v>
      </c>
      <c r="G4" s="10">
        <v>5</v>
      </c>
      <c r="H4" s="10">
        <v>1</v>
      </c>
      <c r="I4" s="10">
        <v>5</v>
      </c>
      <c r="J4" s="10">
        <v>4</v>
      </c>
      <c r="K4" s="10">
        <v>1</v>
      </c>
      <c r="L4" s="10">
        <f t="shared" ref="L4:L7" si="0">SUM(E4:K4)</f>
        <v>24</v>
      </c>
      <c r="M4" s="10" t="str">
        <f t="shared" ref="M4:M7" si="1">RANK(L4,$L$3:$L$7,1)&amp;"."</f>
        <v>4.</v>
      </c>
    </row>
    <row r="5" spans="1:13" ht="17.100000000000001" customHeight="1" x14ac:dyDescent="0.2">
      <c r="A5" s="3" t="s">
        <v>5</v>
      </c>
      <c r="B5" s="3" t="s">
        <v>69</v>
      </c>
      <c r="C5" s="3" t="s">
        <v>70</v>
      </c>
      <c r="D5" s="5" t="s">
        <v>71</v>
      </c>
      <c r="E5" s="10">
        <v>2</v>
      </c>
      <c r="F5" s="10">
        <v>3</v>
      </c>
      <c r="G5" s="10">
        <v>3</v>
      </c>
      <c r="H5" s="10">
        <v>5</v>
      </c>
      <c r="I5" s="10">
        <v>4</v>
      </c>
      <c r="J5" s="10">
        <v>1</v>
      </c>
      <c r="K5" s="10">
        <v>3</v>
      </c>
      <c r="L5" s="10">
        <f t="shared" si="0"/>
        <v>21</v>
      </c>
      <c r="M5" s="10" t="str">
        <f t="shared" si="1"/>
        <v>3.</v>
      </c>
    </row>
    <row r="6" spans="1:13" ht="17.100000000000001" customHeight="1" x14ac:dyDescent="0.2">
      <c r="A6" s="3" t="s">
        <v>6</v>
      </c>
      <c r="B6" s="3" t="s">
        <v>27</v>
      </c>
      <c r="C6" s="3" t="s">
        <v>28</v>
      </c>
      <c r="D6" s="5" t="s">
        <v>32</v>
      </c>
      <c r="E6" s="10">
        <v>1</v>
      </c>
      <c r="F6" s="10">
        <v>1</v>
      </c>
      <c r="G6" s="10">
        <v>1</v>
      </c>
      <c r="H6" s="10">
        <v>4</v>
      </c>
      <c r="I6" s="10">
        <v>3</v>
      </c>
      <c r="J6" s="10">
        <v>2</v>
      </c>
      <c r="K6" s="10">
        <v>2</v>
      </c>
      <c r="L6" s="10">
        <f t="shared" si="0"/>
        <v>14</v>
      </c>
      <c r="M6" s="10" t="str">
        <f t="shared" si="1"/>
        <v>1.</v>
      </c>
    </row>
    <row r="7" spans="1:13" ht="17.100000000000001" customHeight="1" x14ac:dyDescent="0.2">
      <c r="A7" s="3" t="s">
        <v>7</v>
      </c>
      <c r="B7" s="3" t="s">
        <v>50</v>
      </c>
      <c r="C7" s="3" t="s">
        <v>57</v>
      </c>
      <c r="D7" s="5" t="s">
        <v>58</v>
      </c>
      <c r="E7" s="10">
        <v>3</v>
      </c>
      <c r="F7" s="10">
        <v>2</v>
      </c>
      <c r="G7" s="10">
        <v>4</v>
      </c>
      <c r="H7" s="10">
        <v>2</v>
      </c>
      <c r="I7" s="10">
        <v>1</v>
      </c>
      <c r="J7" s="10">
        <v>3</v>
      </c>
      <c r="K7" s="10">
        <v>4</v>
      </c>
      <c r="L7" s="10">
        <f t="shared" si="0"/>
        <v>19</v>
      </c>
      <c r="M7" s="10" t="str">
        <f t="shared" si="1"/>
        <v>2.</v>
      </c>
    </row>
    <row r="8" spans="1:13" ht="13.5" customHeight="1" x14ac:dyDescent="0.2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ht="17.100000000000001" customHeight="1" x14ac:dyDescent="0.2">
      <c r="A9" s="14" t="s">
        <v>180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3" ht="17.100000000000001" customHeight="1" x14ac:dyDescent="0.2">
      <c r="A10" s="3" t="s">
        <v>3</v>
      </c>
      <c r="B10" s="3" t="s">
        <v>141</v>
      </c>
      <c r="C10" s="3" t="s">
        <v>145</v>
      </c>
      <c r="D10" s="5"/>
      <c r="E10" s="10">
        <v>3</v>
      </c>
      <c r="F10" s="10">
        <v>1</v>
      </c>
      <c r="G10" s="10">
        <v>2</v>
      </c>
      <c r="H10" s="10">
        <v>2</v>
      </c>
      <c r="I10" s="10">
        <v>1</v>
      </c>
      <c r="J10" s="10">
        <v>1</v>
      </c>
      <c r="K10" s="10">
        <v>1</v>
      </c>
      <c r="L10" s="10">
        <f>SUM(E10:K10)</f>
        <v>11</v>
      </c>
      <c r="M10" s="10" t="str">
        <f>RANK(L10,$L$10:$L$14,1)&amp;"."</f>
        <v>1.</v>
      </c>
    </row>
    <row r="11" spans="1:13" ht="17.100000000000001" customHeight="1" x14ac:dyDescent="0.2">
      <c r="A11" s="3" t="s">
        <v>4</v>
      </c>
      <c r="B11" s="3" t="s">
        <v>154</v>
      </c>
      <c r="C11" s="3" t="s">
        <v>159</v>
      </c>
      <c r="D11" s="6" t="s">
        <v>160</v>
      </c>
      <c r="E11" s="10">
        <v>5</v>
      </c>
      <c r="F11" s="10">
        <v>5</v>
      </c>
      <c r="G11" s="10">
        <v>5</v>
      </c>
      <c r="H11" s="10">
        <v>5</v>
      </c>
      <c r="I11" s="10">
        <v>5</v>
      </c>
      <c r="J11" s="10">
        <v>5</v>
      </c>
      <c r="K11" s="10">
        <v>5</v>
      </c>
      <c r="L11" s="10">
        <f t="shared" ref="L11:L14" si="2">SUM(E11:K11)</f>
        <v>35</v>
      </c>
      <c r="M11" s="10" t="str">
        <f t="shared" ref="M11:M14" si="3">RANK(L11,$L$10:$L$14,1)&amp;"."</f>
        <v>5.</v>
      </c>
    </row>
    <row r="12" spans="1:13" ht="17.100000000000001" customHeight="1" x14ac:dyDescent="0.2">
      <c r="A12" s="3" t="s">
        <v>5</v>
      </c>
      <c r="B12" s="3" t="s">
        <v>50</v>
      </c>
      <c r="C12" s="3" t="s">
        <v>60</v>
      </c>
      <c r="D12" s="5"/>
      <c r="E12" s="10">
        <v>4</v>
      </c>
      <c r="F12" s="10">
        <v>4</v>
      </c>
      <c r="G12" s="10">
        <v>4</v>
      </c>
      <c r="H12" s="10">
        <v>4</v>
      </c>
      <c r="I12" s="10">
        <v>4</v>
      </c>
      <c r="J12" s="10">
        <v>4</v>
      </c>
      <c r="K12" s="10">
        <v>4</v>
      </c>
      <c r="L12" s="10">
        <f t="shared" si="2"/>
        <v>28</v>
      </c>
      <c r="M12" s="10" t="str">
        <f t="shared" si="3"/>
        <v>4.</v>
      </c>
    </row>
    <row r="13" spans="1:13" ht="17.100000000000001" customHeight="1" x14ac:dyDescent="0.2">
      <c r="A13" s="3" t="s">
        <v>6</v>
      </c>
      <c r="B13" s="3" t="s">
        <v>27</v>
      </c>
      <c r="C13" s="3" t="s">
        <v>30</v>
      </c>
      <c r="D13" s="5" t="s">
        <v>31</v>
      </c>
      <c r="E13" s="10">
        <v>1</v>
      </c>
      <c r="F13" s="10">
        <v>2</v>
      </c>
      <c r="G13" s="10">
        <v>1</v>
      </c>
      <c r="H13" s="10">
        <v>1</v>
      </c>
      <c r="I13" s="10">
        <v>2</v>
      </c>
      <c r="J13" s="10">
        <v>3</v>
      </c>
      <c r="K13" s="10">
        <v>2</v>
      </c>
      <c r="L13" s="10">
        <f t="shared" si="2"/>
        <v>12</v>
      </c>
      <c r="M13" s="10" t="str">
        <f t="shared" si="3"/>
        <v>2.</v>
      </c>
    </row>
    <row r="14" spans="1:13" ht="17.100000000000001" customHeight="1" x14ac:dyDescent="0.2">
      <c r="A14" s="3" t="s">
        <v>7</v>
      </c>
      <c r="B14" s="3" t="s">
        <v>50</v>
      </c>
      <c r="C14" s="3" t="s">
        <v>61</v>
      </c>
      <c r="D14" s="5"/>
      <c r="E14" s="10">
        <v>2</v>
      </c>
      <c r="F14" s="10">
        <v>3</v>
      </c>
      <c r="G14" s="10">
        <v>3</v>
      </c>
      <c r="H14" s="10">
        <v>3</v>
      </c>
      <c r="I14" s="10">
        <v>3</v>
      </c>
      <c r="J14" s="10">
        <v>2</v>
      </c>
      <c r="K14" s="10">
        <v>3</v>
      </c>
      <c r="L14" s="10">
        <f t="shared" si="2"/>
        <v>19</v>
      </c>
      <c r="M14" s="10" t="str">
        <f t="shared" si="3"/>
        <v>3.</v>
      </c>
    </row>
    <row r="15" spans="1:13" ht="13.5" customHeight="1" x14ac:dyDescent="0.2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1:13" ht="17.100000000000001" customHeight="1" x14ac:dyDescent="0.2">
      <c r="A16" s="19" t="s">
        <v>165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1:13" ht="17.100000000000001" customHeight="1" x14ac:dyDescent="0.2">
      <c r="A17" s="14" t="s">
        <v>166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6"/>
    </row>
    <row r="18" spans="1:13" ht="17.100000000000001" customHeight="1" x14ac:dyDescent="0.2">
      <c r="A18" s="1" t="s">
        <v>3</v>
      </c>
      <c r="B18" s="1" t="s">
        <v>13</v>
      </c>
      <c r="C18" s="1" t="s">
        <v>14</v>
      </c>
      <c r="D18" s="2" t="s">
        <v>8</v>
      </c>
      <c r="E18" s="11">
        <v>4</v>
      </c>
      <c r="F18" s="11">
        <v>4</v>
      </c>
      <c r="G18" s="11">
        <v>4</v>
      </c>
      <c r="H18" s="11">
        <v>4</v>
      </c>
      <c r="I18" s="11">
        <v>2</v>
      </c>
      <c r="J18" s="11">
        <v>2</v>
      </c>
      <c r="K18" s="11">
        <v>4</v>
      </c>
      <c r="L18" s="11">
        <f>SUM(E18:K18)</f>
        <v>24</v>
      </c>
      <c r="M18" s="11" t="str">
        <f>RANK(L18,$L$18:$L$26,1)&amp;"."</f>
        <v>4.</v>
      </c>
    </row>
    <row r="19" spans="1:13" ht="17.100000000000001" customHeight="1" x14ac:dyDescent="0.2">
      <c r="A19" s="1" t="s">
        <v>4</v>
      </c>
      <c r="B19" s="3" t="s">
        <v>111</v>
      </c>
      <c r="C19" s="3" t="s">
        <v>118</v>
      </c>
      <c r="D19" s="5" t="s">
        <v>119</v>
      </c>
      <c r="E19" s="10">
        <v>7</v>
      </c>
      <c r="F19" s="10">
        <v>8</v>
      </c>
      <c r="G19" s="10">
        <v>7</v>
      </c>
      <c r="H19" s="10">
        <v>5</v>
      </c>
      <c r="I19" s="10">
        <v>8</v>
      </c>
      <c r="J19" s="10">
        <v>6</v>
      </c>
      <c r="K19" s="10">
        <v>9</v>
      </c>
      <c r="L19" s="11">
        <f t="shared" ref="L19:L26" si="4">SUM(E19:K19)</f>
        <v>50</v>
      </c>
      <c r="M19" s="11" t="str">
        <f t="shared" ref="M19:M26" si="5">RANK(L19,$L$18:$L$26,1)&amp;"."</f>
        <v>7.</v>
      </c>
    </row>
    <row r="20" spans="1:13" ht="17.100000000000001" customHeight="1" x14ac:dyDescent="0.2">
      <c r="A20" s="1" t="s">
        <v>5</v>
      </c>
      <c r="B20" s="3" t="s">
        <v>154</v>
      </c>
      <c r="C20" s="3" t="s">
        <v>161</v>
      </c>
      <c r="D20" s="5" t="s">
        <v>162</v>
      </c>
      <c r="E20" s="10">
        <v>9</v>
      </c>
      <c r="F20" s="10">
        <v>9</v>
      </c>
      <c r="G20" s="10">
        <v>9</v>
      </c>
      <c r="H20" s="10">
        <v>6</v>
      </c>
      <c r="I20" s="10">
        <v>7</v>
      </c>
      <c r="J20" s="10">
        <v>7</v>
      </c>
      <c r="K20" s="10">
        <v>7</v>
      </c>
      <c r="L20" s="11">
        <f t="shared" si="4"/>
        <v>54</v>
      </c>
      <c r="M20" s="11" t="str">
        <f t="shared" si="5"/>
        <v>8.</v>
      </c>
    </row>
    <row r="21" spans="1:13" ht="17.100000000000001" customHeight="1" x14ac:dyDescent="0.2">
      <c r="A21" s="1" t="s">
        <v>6</v>
      </c>
      <c r="B21" s="3" t="s">
        <v>37</v>
      </c>
      <c r="C21" s="3" t="s">
        <v>40</v>
      </c>
      <c r="D21" s="5" t="s">
        <v>41</v>
      </c>
      <c r="E21" s="10">
        <v>1</v>
      </c>
      <c r="F21" s="10">
        <v>1</v>
      </c>
      <c r="G21" s="10">
        <v>3</v>
      </c>
      <c r="H21" s="10">
        <v>2</v>
      </c>
      <c r="I21" s="10">
        <v>1</v>
      </c>
      <c r="J21" s="10">
        <v>1</v>
      </c>
      <c r="K21" s="10">
        <v>1</v>
      </c>
      <c r="L21" s="11">
        <f t="shared" si="4"/>
        <v>10</v>
      </c>
      <c r="M21" s="11" t="str">
        <f t="shared" si="5"/>
        <v>1.</v>
      </c>
    </row>
    <row r="22" spans="1:13" ht="17.100000000000001" customHeight="1" x14ac:dyDescent="0.2">
      <c r="A22" s="1" t="s">
        <v>7</v>
      </c>
      <c r="B22" s="3" t="s">
        <v>164</v>
      </c>
      <c r="C22" s="3" t="s">
        <v>80</v>
      </c>
      <c r="D22" s="5" t="s">
        <v>81</v>
      </c>
      <c r="E22" s="10">
        <v>6</v>
      </c>
      <c r="F22" s="10">
        <v>5</v>
      </c>
      <c r="G22" s="10">
        <v>6</v>
      </c>
      <c r="H22" s="10">
        <v>7</v>
      </c>
      <c r="I22" s="10">
        <v>6</v>
      </c>
      <c r="J22" s="10">
        <v>9</v>
      </c>
      <c r="K22" s="10">
        <v>6</v>
      </c>
      <c r="L22" s="11">
        <f t="shared" si="4"/>
        <v>45</v>
      </c>
      <c r="M22" s="11" t="str">
        <f t="shared" si="5"/>
        <v>6.</v>
      </c>
    </row>
    <row r="23" spans="1:13" ht="17.100000000000001" customHeight="1" x14ac:dyDescent="0.2">
      <c r="A23" s="1" t="s">
        <v>9</v>
      </c>
      <c r="B23" s="3" t="s">
        <v>102</v>
      </c>
      <c r="C23" s="3" t="s">
        <v>103</v>
      </c>
      <c r="D23" s="5" t="s">
        <v>103</v>
      </c>
      <c r="E23" s="10">
        <v>8</v>
      </c>
      <c r="F23" s="10">
        <v>7</v>
      </c>
      <c r="G23" s="10">
        <v>8</v>
      </c>
      <c r="H23" s="10">
        <v>9</v>
      </c>
      <c r="I23" s="10">
        <v>9</v>
      </c>
      <c r="J23" s="10">
        <v>8</v>
      </c>
      <c r="K23" s="10">
        <v>8</v>
      </c>
      <c r="L23" s="11">
        <f t="shared" si="4"/>
        <v>57</v>
      </c>
      <c r="M23" s="11" t="str">
        <f t="shared" si="5"/>
        <v>9.</v>
      </c>
    </row>
    <row r="24" spans="1:13" ht="17.100000000000001" customHeight="1" x14ac:dyDescent="0.2">
      <c r="A24" s="1" t="s">
        <v>10</v>
      </c>
      <c r="B24" s="3" t="s">
        <v>111</v>
      </c>
      <c r="C24" s="3" t="s">
        <v>116</v>
      </c>
      <c r="D24" s="5" t="s">
        <v>117</v>
      </c>
      <c r="E24" s="10">
        <v>3</v>
      </c>
      <c r="F24" s="10">
        <v>2</v>
      </c>
      <c r="G24" s="10">
        <v>2</v>
      </c>
      <c r="H24" s="10">
        <v>3</v>
      </c>
      <c r="I24" s="10">
        <v>4</v>
      </c>
      <c r="J24" s="10">
        <v>5</v>
      </c>
      <c r="K24" s="10">
        <v>3</v>
      </c>
      <c r="L24" s="11">
        <f t="shared" si="4"/>
        <v>22</v>
      </c>
      <c r="M24" s="11" t="str">
        <f t="shared" si="5"/>
        <v>3.</v>
      </c>
    </row>
    <row r="25" spans="1:13" ht="17.100000000000001" customHeight="1" x14ac:dyDescent="0.2">
      <c r="A25" s="1" t="s">
        <v>11</v>
      </c>
      <c r="B25" s="3" t="s">
        <v>154</v>
      </c>
      <c r="C25" s="3" t="s">
        <v>163</v>
      </c>
      <c r="D25" s="5" t="s">
        <v>8</v>
      </c>
      <c r="E25" s="10">
        <v>5</v>
      </c>
      <c r="F25" s="10">
        <v>6</v>
      </c>
      <c r="G25" s="10">
        <v>5</v>
      </c>
      <c r="H25" s="10">
        <v>8</v>
      </c>
      <c r="I25" s="10">
        <v>5</v>
      </c>
      <c r="J25" s="10">
        <v>4</v>
      </c>
      <c r="K25" s="10">
        <v>5</v>
      </c>
      <c r="L25" s="11">
        <f t="shared" si="4"/>
        <v>38</v>
      </c>
      <c r="M25" s="11" t="str">
        <f t="shared" si="5"/>
        <v>5.</v>
      </c>
    </row>
    <row r="26" spans="1:13" ht="17.100000000000001" customHeight="1" x14ac:dyDescent="0.2">
      <c r="A26" s="1" t="s">
        <v>12</v>
      </c>
      <c r="B26" s="3" t="s">
        <v>141</v>
      </c>
      <c r="C26" s="3" t="s">
        <v>142</v>
      </c>
      <c r="D26" s="5" t="s">
        <v>143</v>
      </c>
      <c r="E26" s="10">
        <v>2</v>
      </c>
      <c r="F26" s="10">
        <v>3</v>
      </c>
      <c r="G26" s="10">
        <v>1</v>
      </c>
      <c r="H26" s="10">
        <v>1</v>
      </c>
      <c r="I26" s="10">
        <v>3</v>
      </c>
      <c r="J26" s="10">
        <v>3</v>
      </c>
      <c r="K26" s="10">
        <v>2</v>
      </c>
      <c r="L26" s="11">
        <f t="shared" si="4"/>
        <v>15</v>
      </c>
      <c r="M26" s="11" t="str">
        <f t="shared" si="5"/>
        <v>2.</v>
      </c>
    </row>
    <row r="27" spans="1:13" ht="13.5" customHeight="1" x14ac:dyDescent="0.2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ht="17.100000000000001" customHeight="1" x14ac:dyDescent="0.2">
      <c r="A28" s="14" t="s">
        <v>167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6"/>
    </row>
    <row r="29" spans="1:13" ht="17.100000000000001" customHeight="1" x14ac:dyDescent="0.2">
      <c r="A29" s="4" t="s">
        <v>3</v>
      </c>
      <c r="B29" s="3" t="s">
        <v>69</v>
      </c>
      <c r="C29" s="3" t="s">
        <v>76</v>
      </c>
      <c r="D29" s="5" t="s">
        <v>77</v>
      </c>
      <c r="E29" s="10">
        <v>1</v>
      </c>
      <c r="F29" s="10">
        <v>1</v>
      </c>
      <c r="G29" s="10">
        <v>1</v>
      </c>
      <c r="H29" s="10">
        <v>4</v>
      </c>
      <c r="I29" s="10">
        <v>1</v>
      </c>
      <c r="J29" s="10">
        <v>1</v>
      </c>
      <c r="K29" s="10">
        <v>3</v>
      </c>
      <c r="L29" s="10">
        <f>SUM(E29:K29)</f>
        <v>12</v>
      </c>
      <c r="M29" s="10" t="str">
        <f>RANK(L29,$L$29:$L$32,1)&amp;"."</f>
        <v>1.</v>
      </c>
    </row>
    <row r="30" spans="1:13" ht="17.100000000000001" customHeight="1" x14ac:dyDescent="0.2">
      <c r="A30" s="4" t="s">
        <v>4</v>
      </c>
      <c r="B30" s="3" t="s">
        <v>27</v>
      </c>
      <c r="C30" s="3" t="s">
        <v>28</v>
      </c>
      <c r="D30" s="5" t="s">
        <v>36</v>
      </c>
      <c r="E30" s="10">
        <v>2</v>
      </c>
      <c r="F30" s="10">
        <v>3</v>
      </c>
      <c r="G30" s="10">
        <v>3</v>
      </c>
      <c r="H30" s="10">
        <v>1</v>
      </c>
      <c r="I30" s="10">
        <v>2</v>
      </c>
      <c r="J30" s="10">
        <v>2</v>
      </c>
      <c r="K30" s="10">
        <v>2</v>
      </c>
      <c r="L30" s="10">
        <f t="shared" ref="L30:L32" si="6">SUM(E30:K30)</f>
        <v>15</v>
      </c>
      <c r="M30" s="10" t="str">
        <f t="shared" ref="M30:M32" si="7">RANK(L30,$L$29:$L$32,1)&amp;"."</f>
        <v>2.</v>
      </c>
    </row>
    <row r="31" spans="1:13" ht="17.100000000000001" customHeight="1" x14ac:dyDescent="0.2">
      <c r="A31" s="4" t="s">
        <v>5</v>
      </c>
      <c r="B31" s="3" t="s">
        <v>164</v>
      </c>
      <c r="C31" s="3" t="s">
        <v>86</v>
      </c>
      <c r="D31" s="5" t="s">
        <v>87</v>
      </c>
      <c r="E31" s="10">
        <v>3</v>
      </c>
      <c r="F31" s="10">
        <v>2</v>
      </c>
      <c r="G31" s="10">
        <v>2</v>
      </c>
      <c r="H31" s="10">
        <v>2</v>
      </c>
      <c r="I31" s="10">
        <v>4</v>
      </c>
      <c r="J31" s="10">
        <v>3</v>
      </c>
      <c r="K31" s="10">
        <v>1</v>
      </c>
      <c r="L31" s="10">
        <f t="shared" si="6"/>
        <v>17</v>
      </c>
      <c r="M31" s="10" t="str">
        <f t="shared" si="7"/>
        <v>3.</v>
      </c>
    </row>
    <row r="32" spans="1:13" ht="17.100000000000001" customHeight="1" x14ac:dyDescent="0.2">
      <c r="A32" s="4" t="s">
        <v>6</v>
      </c>
      <c r="B32" s="3" t="s">
        <v>111</v>
      </c>
      <c r="C32" s="3" t="s">
        <v>118</v>
      </c>
      <c r="D32" s="5" t="s">
        <v>120</v>
      </c>
      <c r="E32" s="10">
        <v>4</v>
      </c>
      <c r="F32" s="10">
        <v>4</v>
      </c>
      <c r="G32" s="10">
        <v>4</v>
      </c>
      <c r="H32" s="10">
        <v>3</v>
      </c>
      <c r="I32" s="10">
        <v>3</v>
      </c>
      <c r="J32" s="10">
        <v>4</v>
      </c>
      <c r="K32" s="10">
        <v>4</v>
      </c>
      <c r="L32" s="10">
        <f t="shared" si="6"/>
        <v>26</v>
      </c>
      <c r="M32" s="10" t="str">
        <f t="shared" si="7"/>
        <v>4.</v>
      </c>
    </row>
    <row r="33" spans="1:13" ht="13.5" customHeight="1" x14ac:dyDescent="0.2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13" ht="17.100000000000001" customHeight="1" x14ac:dyDescent="0.2">
      <c r="A34" s="14" t="s">
        <v>169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6"/>
    </row>
    <row r="35" spans="1:13" ht="17.100000000000001" customHeight="1" x14ac:dyDescent="0.2">
      <c r="A35" s="5" t="s">
        <v>3</v>
      </c>
      <c r="B35" s="5" t="s">
        <v>178</v>
      </c>
      <c r="C35" s="5" t="s">
        <v>65</v>
      </c>
      <c r="D35" s="5"/>
      <c r="E35" s="10">
        <v>6</v>
      </c>
      <c r="F35" s="10">
        <v>5</v>
      </c>
      <c r="G35" s="10">
        <v>7</v>
      </c>
      <c r="H35" s="10">
        <v>7</v>
      </c>
      <c r="I35" s="10">
        <v>6</v>
      </c>
      <c r="J35" s="10">
        <v>7</v>
      </c>
      <c r="K35" s="10">
        <v>7</v>
      </c>
      <c r="L35" s="10">
        <f>SUM(E35:K35)</f>
        <v>45</v>
      </c>
      <c r="M35" s="10" t="str">
        <f>RANK(L35,$L$35:$L$41,1)&amp;"."</f>
        <v>7.</v>
      </c>
    </row>
    <row r="36" spans="1:13" ht="17.100000000000001" customHeight="1" x14ac:dyDescent="0.2">
      <c r="A36" s="5" t="s">
        <v>4</v>
      </c>
      <c r="B36" s="5" t="s">
        <v>141</v>
      </c>
      <c r="C36" s="5" t="s">
        <v>150</v>
      </c>
      <c r="D36" s="5"/>
      <c r="E36" s="10">
        <v>4</v>
      </c>
      <c r="F36" s="10">
        <v>4</v>
      </c>
      <c r="G36" s="10">
        <v>4</v>
      </c>
      <c r="H36" s="10">
        <v>4</v>
      </c>
      <c r="I36" s="10">
        <v>2</v>
      </c>
      <c r="J36" s="10">
        <v>1</v>
      </c>
      <c r="K36" s="10">
        <v>4</v>
      </c>
      <c r="L36" s="10">
        <f t="shared" ref="L36:L41" si="8">SUM(E36:K36)</f>
        <v>23</v>
      </c>
      <c r="M36" s="10" t="str">
        <f t="shared" ref="M36:M41" si="9">RANK(L36,$L$35:$L$41,1)&amp;"."</f>
        <v>4.</v>
      </c>
    </row>
    <row r="37" spans="1:13" ht="17.100000000000001" customHeight="1" x14ac:dyDescent="0.2">
      <c r="A37" s="5" t="s">
        <v>5</v>
      </c>
      <c r="B37" s="5" t="s">
        <v>37</v>
      </c>
      <c r="C37" s="5" t="s">
        <v>49</v>
      </c>
      <c r="D37" s="5"/>
      <c r="E37" s="10">
        <v>3</v>
      </c>
      <c r="F37" s="10">
        <v>2</v>
      </c>
      <c r="G37" s="10">
        <v>3</v>
      </c>
      <c r="H37" s="10">
        <v>3</v>
      </c>
      <c r="I37" s="10">
        <v>4</v>
      </c>
      <c r="J37" s="10">
        <v>3</v>
      </c>
      <c r="K37" s="10">
        <v>2</v>
      </c>
      <c r="L37" s="10">
        <f t="shared" si="8"/>
        <v>20</v>
      </c>
      <c r="M37" s="10" t="str">
        <f t="shared" si="9"/>
        <v>3.</v>
      </c>
    </row>
    <row r="38" spans="1:13" ht="17.100000000000001" customHeight="1" x14ac:dyDescent="0.2">
      <c r="A38" s="5" t="s">
        <v>6</v>
      </c>
      <c r="B38" s="5" t="s">
        <v>111</v>
      </c>
      <c r="C38" s="5" t="s">
        <v>121</v>
      </c>
      <c r="D38" s="5" t="s">
        <v>122</v>
      </c>
      <c r="E38" s="10">
        <v>2</v>
      </c>
      <c r="F38" s="10">
        <v>3</v>
      </c>
      <c r="G38" s="10">
        <v>1</v>
      </c>
      <c r="H38" s="10">
        <v>1</v>
      </c>
      <c r="I38" s="10">
        <v>3</v>
      </c>
      <c r="J38" s="10">
        <v>4</v>
      </c>
      <c r="K38" s="10">
        <v>1</v>
      </c>
      <c r="L38" s="10">
        <f t="shared" si="8"/>
        <v>15</v>
      </c>
      <c r="M38" s="10" t="str">
        <f t="shared" si="9"/>
        <v>2.</v>
      </c>
    </row>
    <row r="39" spans="1:13" ht="17.100000000000001" customHeight="1" x14ac:dyDescent="0.2">
      <c r="A39" s="5" t="s">
        <v>7</v>
      </c>
      <c r="B39" s="5" t="s">
        <v>164</v>
      </c>
      <c r="C39" s="5" t="s">
        <v>82</v>
      </c>
      <c r="D39" s="5" t="s">
        <v>83</v>
      </c>
      <c r="E39" s="10">
        <v>7</v>
      </c>
      <c r="F39" s="10">
        <v>7</v>
      </c>
      <c r="G39" s="10">
        <v>6</v>
      </c>
      <c r="H39" s="10">
        <v>6</v>
      </c>
      <c r="I39" s="10">
        <v>7</v>
      </c>
      <c r="J39" s="10">
        <v>5</v>
      </c>
      <c r="K39" s="10">
        <v>6</v>
      </c>
      <c r="L39" s="10">
        <f t="shared" si="8"/>
        <v>44</v>
      </c>
      <c r="M39" s="10" t="str">
        <f t="shared" si="9"/>
        <v>6.</v>
      </c>
    </row>
    <row r="40" spans="1:13" ht="17.100000000000001" customHeight="1" x14ac:dyDescent="0.2">
      <c r="A40" s="5" t="s">
        <v>9</v>
      </c>
      <c r="B40" s="5" t="s">
        <v>141</v>
      </c>
      <c r="C40" s="5" t="s">
        <v>146</v>
      </c>
      <c r="D40" s="5"/>
      <c r="E40" s="10">
        <v>1</v>
      </c>
      <c r="F40" s="10">
        <v>1</v>
      </c>
      <c r="G40" s="10">
        <v>2</v>
      </c>
      <c r="H40" s="10">
        <v>2</v>
      </c>
      <c r="I40" s="10">
        <v>1</v>
      </c>
      <c r="J40" s="10">
        <v>2</v>
      </c>
      <c r="K40" s="10">
        <v>3</v>
      </c>
      <c r="L40" s="10">
        <f t="shared" si="8"/>
        <v>12</v>
      </c>
      <c r="M40" s="10" t="str">
        <f t="shared" si="9"/>
        <v>1.</v>
      </c>
    </row>
    <row r="41" spans="1:13" ht="17.100000000000001" customHeight="1" x14ac:dyDescent="0.2">
      <c r="A41" s="5" t="s">
        <v>10</v>
      </c>
      <c r="B41" s="5" t="s">
        <v>50</v>
      </c>
      <c r="C41" s="5" t="s">
        <v>68</v>
      </c>
      <c r="D41" s="5"/>
      <c r="E41" s="10">
        <v>5</v>
      </c>
      <c r="F41" s="10">
        <v>6</v>
      </c>
      <c r="G41" s="10">
        <v>5</v>
      </c>
      <c r="H41" s="10">
        <v>5</v>
      </c>
      <c r="I41" s="10">
        <v>5</v>
      </c>
      <c r="J41" s="10">
        <v>6</v>
      </c>
      <c r="K41" s="10">
        <v>5</v>
      </c>
      <c r="L41" s="10">
        <f t="shared" si="8"/>
        <v>37</v>
      </c>
      <c r="M41" s="10" t="str">
        <f t="shared" si="9"/>
        <v>5.</v>
      </c>
    </row>
    <row r="42" spans="1:13" ht="13.5" customHeight="1" x14ac:dyDescent="0.2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ht="17.100000000000001" customHeight="1" x14ac:dyDescent="0.2">
      <c r="A43" s="14" t="s">
        <v>170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6"/>
    </row>
    <row r="44" spans="1:13" ht="17.100000000000001" customHeight="1" x14ac:dyDescent="0.2">
      <c r="A44" s="5" t="s">
        <v>3</v>
      </c>
      <c r="B44" s="5" t="s">
        <v>104</v>
      </c>
      <c r="C44" s="5" t="s">
        <v>109</v>
      </c>
      <c r="D44" s="5" t="s">
        <v>110</v>
      </c>
      <c r="E44" s="10">
        <v>2</v>
      </c>
      <c r="F44" s="10">
        <v>2</v>
      </c>
      <c r="G44" s="10">
        <v>1</v>
      </c>
      <c r="H44" s="10">
        <v>2</v>
      </c>
      <c r="I44" s="10">
        <v>2</v>
      </c>
      <c r="J44" s="10">
        <v>1</v>
      </c>
      <c r="K44" s="10">
        <v>3</v>
      </c>
      <c r="L44" s="10">
        <f>SUM(E44:K44)</f>
        <v>13</v>
      </c>
      <c r="M44" s="10" t="str">
        <f>RANK(L44,$L$44:$L$46,1)&amp;"."</f>
        <v>2.</v>
      </c>
    </row>
    <row r="45" spans="1:13" ht="21" customHeight="1" x14ac:dyDescent="0.2">
      <c r="A45" s="5" t="s">
        <v>4</v>
      </c>
      <c r="B45" s="5" t="s">
        <v>111</v>
      </c>
      <c r="C45" s="5" t="s">
        <v>123</v>
      </c>
      <c r="D45" s="5"/>
      <c r="E45" s="10">
        <v>1</v>
      </c>
      <c r="F45" s="10">
        <v>1</v>
      </c>
      <c r="G45" s="10">
        <v>2</v>
      </c>
      <c r="H45" s="10">
        <v>1</v>
      </c>
      <c r="I45" s="10">
        <v>1</v>
      </c>
      <c r="J45" s="10">
        <v>2</v>
      </c>
      <c r="K45" s="10">
        <v>1</v>
      </c>
      <c r="L45" s="10">
        <f t="shared" ref="L45:L46" si="10">SUM(E45:K45)</f>
        <v>9</v>
      </c>
      <c r="M45" s="10" t="str">
        <f t="shared" ref="M45:M46" si="11">RANK(L45,$L$44:$L$46,1)&amp;"."</f>
        <v>1.</v>
      </c>
    </row>
    <row r="46" spans="1:13" ht="17.100000000000001" customHeight="1" x14ac:dyDescent="0.2">
      <c r="A46" s="5" t="s">
        <v>5</v>
      </c>
      <c r="B46" s="5" t="s">
        <v>37</v>
      </c>
      <c r="C46" s="5" t="s">
        <v>38</v>
      </c>
      <c r="D46" s="5"/>
      <c r="E46" s="10">
        <v>3</v>
      </c>
      <c r="F46" s="10">
        <v>3</v>
      </c>
      <c r="G46" s="10">
        <v>3</v>
      </c>
      <c r="H46" s="10">
        <v>3</v>
      </c>
      <c r="I46" s="10">
        <v>3</v>
      </c>
      <c r="J46" s="10">
        <v>3</v>
      </c>
      <c r="K46" s="10">
        <v>2</v>
      </c>
      <c r="L46" s="10">
        <f t="shared" si="10"/>
        <v>20</v>
      </c>
      <c r="M46" s="10" t="str">
        <f t="shared" si="11"/>
        <v>3.</v>
      </c>
    </row>
    <row r="47" spans="1:13" ht="13.5" customHeight="1" x14ac:dyDescent="0.2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ht="17.100000000000001" customHeight="1" x14ac:dyDescent="0.2">
      <c r="A48" s="14" t="s">
        <v>171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6"/>
    </row>
    <row r="49" spans="1:13" ht="17.100000000000001" customHeight="1" x14ac:dyDescent="0.2">
      <c r="A49" s="5" t="s">
        <v>3</v>
      </c>
      <c r="B49" s="5" t="s">
        <v>13</v>
      </c>
      <c r="C49" s="5" t="s">
        <v>22</v>
      </c>
      <c r="D49" s="5" t="s">
        <v>23</v>
      </c>
      <c r="E49" s="10">
        <v>3</v>
      </c>
      <c r="F49" s="10">
        <v>3</v>
      </c>
      <c r="G49" s="10">
        <v>5</v>
      </c>
      <c r="H49" s="10">
        <v>4</v>
      </c>
      <c r="I49" s="10">
        <v>2</v>
      </c>
      <c r="J49" s="10">
        <v>2</v>
      </c>
      <c r="K49" s="10">
        <v>4</v>
      </c>
      <c r="L49" s="10">
        <f>SUM(E49:K49)</f>
        <v>23</v>
      </c>
      <c r="M49" s="10" t="str">
        <f>RANK(L49,$L$49:$L$53,1)&amp;"."</f>
        <v>3.</v>
      </c>
    </row>
    <row r="50" spans="1:13" ht="17.100000000000001" customHeight="1" x14ac:dyDescent="0.2">
      <c r="A50" s="5" t="s">
        <v>4</v>
      </c>
      <c r="B50" s="5" t="s">
        <v>27</v>
      </c>
      <c r="C50" s="5" t="s">
        <v>188</v>
      </c>
      <c r="D50" s="5" t="s">
        <v>29</v>
      </c>
      <c r="E50" s="10">
        <v>2</v>
      </c>
      <c r="F50" s="10">
        <v>2</v>
      </c>
      <c r="G50" s="10">
        <v>2</v>
      </c>
      <c r="H50" s="10">
        <v>1</v>
      </c>
      <c r="I50" s="10">
        <v>3</v>
      </c>
      <c r="J50" s="10">
        <v>3</v>
      </c>
      <c r="K50" s="10">
        <v>2</v>
      </c>
      <c r="L50" s="10">
        <f t="shared" ref="L50:L53" si="12">SUM(E50:K50)</f>
        <v>15</v>
      </c>
      <c r="M50" s="10" t="str">
        <f t="shared" ref="M50:M53" si="13">RANK(L50,$L$49:$L$53,1)&amp;"."</f>
        <v>2.</v>
      </c>
    </row>
    <row r="51" spans="1:13" ht="17.100000000000001" customHeight="1" x14ac:dyDescent="0.2">
      <c r="A51" s="5" t="s">
        <v>5</v>
      </c>
      <c r="B51" s="5" t="s">
        <v>111</v>
      </c>
      <c r="C51" s="5" t="s">
        <v>124</v>
      </c>
      <c r="D51" s="5" t="s">
        <v>125</v>
      </c>
      <c r="E51" s="10">
        <v>1</v>
      </c>
      <c r="F51" s="10">
        <v>1</v>
      </c>
      <c r="G51" s="10">
        <v>1</v>
      </c>
      <c r="H51" s="10">
        <v>2</v>
      </c>
      <c r="I51" s="10">
        <v>1</v>
      </c>
      <c r="J51" s="10">
        <v>1</v>
      </c>
      <c r="K51" s="10">
        <v>1</v>
      </c>
      <c r="L51" s="10">
        <f t="shared" si="12"/>
        <v>8</v>
      </c>
      <c r="M51" s="10" t="str">
        <f t="shared" si="13"/>
        <v>1.</v>
      </c>
    </row>
    <row r="52" spans="1:13" ht="17.100000000000001" customHeight="1" x14ac:dyDescent="0.2">
      <c r="A52" s="5" t="s">
        <v>6</v>
      </c>
      <c r="B52" s="5" t="s">
        <v>27</v>
      </c>
      <c r="C52" s="5" t="s">
        <v>33</v>
      </c>
      <c r="D52" s="5" t="s">
        <v>34</v>
      </c>
      <c r="E52" s="10">
        <v>4</v>
      </c>
      <c r="F52" s="10">
        <v>4</v>
      </c>
      <c r="G52" s="10">
        <v>3</v>
      </c>
      <c r="H52" s="10">
        <v>3</v>
      </c>
      <c r="I52" s="10">
        <v>5</v>
      </c>
      <c r="J52" s="10">
        <v>5</v>
      </c>
      <c r="K52" s="10">
        <v>3</v>
      </c>
      <c r="L52" s="10">
        <f t="shared" si="12"/>
        <v>27</v>
      </c>
      <c r="M52" s="10" t="str">
        <f t="shared" si="13"/>
        <v>4.</v>
      </c>
    </row>
    <row r="53" spans="1:13" ht="17.100000000000001" customHeight="1" x14ac:dyDescent="0.2">
      <c r="A53" s="5" t="s">
        <v>7</v>
      </c>
      <c r="B53" s="5" t="s">
        <v>50</v>
      </c>
      <c r="C53" s="5" t="s">
        <v>62</v>
      </c>
      <c r="D53" s="5"/>
      <c r="E53" s="10">
        <v>5</v>
      </c>
      <c r="F53" s="10">
        <v>5</v>
      </c>
      <c r="G53" s="10">
        <v>4</v>
      </c>
      <c r="H53" s="10">
        <v>5</v>
      </c>
      <c r="I53" s="10">
        <v>4</v>
      </c>
      <c r="J53" s="10">
        <v>4</v>
      </c>
      <c r="K53" s="10">
        <v>5</v>
      </c>
      <c r="L53" s="10">
        <f t="shared" si="12"/>
        <v>32</v>
      </c>
      <c r="M53" s="10" t="str">
        <f t="shared" si="13"/>
        <v>5.</v>
      </c>
    </row>
    <row r="54" spans="1:13" ht="13.5" customHeight="1" x14ac:dyDescent="0.2">
      <c r="A54" s="17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</row>
    <row r="55" spans="1:13" ht="17.100000000000001" customHeight="1" x14ac:dyDescent="0.2">
      <c r="A55" s="14" t="s">
        <v>172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6"/>
    </row>
    <row r="56" spans="1:13" ht="21.75" customHeight="1" x14ac:dyDescent="0.2">
      <c r="A56" s="5" t="s">
        <v>3</v>
      </c>
      <c r="B56" s="5" t="s">
        <v>154</v>
      </c>
      <c r="C56" s="5" t="s">
        <v>155</v>
      </c>
      <c r="D56" s="5" t="s">
        <v>156</v>
      </c>
      <c r="E56" s="10">
        <v>3</v>
      </c>
      <c r="F56" s="10">
        <v>3</v>
      </c>
      <c r="G56" s="10">
        <v>3</v>
      </c>
      <c r="H56" s="10">
        <v>3</v>
      </c>
      <c r="I56" s="10">
        <v>2</v>
      </c>
      <c r="J56" s="10">
        <v>2</v>
      </c>
      <c r="K56" s="10">
        <v>3</v>
      </c>
      <c r="L56" s="10">
        <f>SUM(E56:K56)</f>
        <v>19</v>
      </c>
      <c r="M56" s="10" t="str">
        <f>RANK(L56,$L$56:$L$58,1)&amp;"."</f>
        <v>3.</v>
      </c>
    </row>
    <row r="57" spans="1:13" ht="17.100000000000001" customHeight="1" x14ac:dyDescent="0.2">
      <c r="A57" s="5" t="s">
        <v>4</v>
      </c>
      <c r="B57" s="5" t="s">
        <v>164</v>
      </c>
      <c r="C57" s="5" t="s">
        <v>90</v>
      </c>
      <c r="D57" s="5" t="s">
        <v>91</v>
      </c>
      <c r="E57" s="10">
        <v>1</v>
      </c>
      <c r="F57" s="10">
        <v>1</v>
      </c>
      <c r="G57" s="10">
        <v>1</v>
      </c>
      <c r="H57" s="10">
        <v>1</v>
      </c>
      <c r="I57" s="10">
        <v>1</v>
      </c>
      <c r="J57" s="10">
        <v>1</v>
      </c>
      <c r="K57" s="10">
        <v>1</v>
      </c>
      <c r="L57" s="10">
        <f t="shared" ref="L57:L58" si="14">SUM(E57:K57)</f>
        <v>7</v>
      </c>
      <c r="M57" s="10" t="str">
        <f t="shared" ref="M57:M58" si="15">RANK(L57,$L$56:$L$58,1)&amp;"."</f>
        <v>1.</v>
      </c>
    </row>
    <row r="58" spans="1:13" ht="21" customHeight="1" x14ac:dyDescent="0.2">
      <c r="A58" s="5" t="s">
        <v>5</v>
      </c>
      <c r="B58" s="5" t="s">
        <v>27</v>
      </c>
      <c r="C58" s="5" t="s">
        <v>187</v>
      </c>
      <c r="D58" s="5" t="s">
        <v>35</v>
      </c>
      <c r="E58" s="10">
        <v>2</v>
      </c>
      <c r="F58" s="10">
        <v>2</v>
      </c>
      <c r="G58" s="10">
        <v>2</v>
      </c>
      <c r="H58" s="10">
        <v>2</v>
      </c>
      <c r="I58" s="10">
        <v>3</v>
      </c>
      <c r="J58" s="10">
        <v>3</v>
      </c>
      <c r="K58" s="10">
        <v>2</v>
      </c>
      <c r="L58" s="10">
        <f t="shared" si="14"/>
        <v>16</v>
      </c>
      <c r="M58" s="10" t="str">
        <f t="shared" si="15"/>
        <v>2.</v>
      </c>
    </row>
    <row r="59" spans="1:13" ht="13.5" customHeight="1" x14ac:dyDescent="0.2">
      <c r="A59" s="17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</row>
    <row r="60" spans="1:13" ht="17.100000000000001" customHeight="1" x14ac:dyDescent="0.2">
      <c r="A60" s="19" t="s">
        <v>181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</row>
    <row r="61" spans="1:13" ht="17.100000000000001" customHeight="1" x14ac:dyDescent="0.2">
      <c r="A61" s="14" t="s">
        <v>173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6"/>
    </row>
    <row r="62" spans="1:13" ht="17.100000000000001" customHeight="1" x14ac:dyDescent="0.2">
      <c r="A62" s="1" t="s">
        <v>3</v>
      </c>
      <c r="B62" s="1" t="s">
        <v>37</v>
      </c>
      <c r="C62" s="1" t="s">
        <v>42</v>
      </c>
      <c r="D62" s="2" t="s">
        <v>43</v>
      </c>
      <c r="E62" s="11">
        <v>3</v>
      </c>
      <c r="F62" s="11">
        <v>3</v>
      </c>
      <c r="G62" s="11">
        <v>2</v>
      </c>
      <c r="H62" s="11">
        <v>2</v>
      </c>
      <c r="I62" s="11">
        <v>2</v>
      </c>
      <c r="J62" s="11">
        <v>2</v>
      </c>
      <c r="K62" s="11">
        <v>1</v>
      </c>
      <c r="L62" s="11">
        <f>SUM(E62:K62)</f>
        <v>15</v>
      </c>
      <c r="M62" s="11" t="str">
        <f>RANK(L62,$L$62:$L$66,1)&amp;"."</f>
        <v>2.</v>
      </c>
    </row>
    <row r="63" spans="1:13" ht="17.100000000000001" customHeight="1" x14ac:dyDescent="0.2">
      <c r="A63" s="4" t="s">
        <v>4</v>
      </c>
      <c r="B63" s="3" t="s">
        <v>164</v>
      </c>
      <c r="C63" s="3" t="s">
        <v>78</v>
      </c>
      <c r="D63" s="5" t="s">
        <v>79</v>
      </c>
      <c r="E63" s="10">
        <v>5</v>
      </c>
      <c r="F63" s="10">
        <v>5</v>
      </c>
      <c r="G63" s="10">
        <v>5</v>
      </c>
      <c r="H63" s="10">
        <v>5</v>
      </c>
      <c r="I63" s="10">
        <v>4</v>
      </c>
      <c r="J63" s="10">
        <v>4</v>
      </c>
      <c r="K63" s="10">
        <v>4</v>
      </c>
      <c r="L63" s="11">
        <f t="shared" ref="L63:L66" si="16">SUM(E63:K63)</f>
        <v>32</v>
      </c>
      <c r="M63" s="11" t="str">
        <f t="shared" ref="M63:M66" si="17">RANK(L63,$L$62:$L$66,1)&amp;"."</f>
        <v>5.</v>
      </c>
    </row>
    <row r="64" spans="1:13" ht="17.100000000000001" customHeight="1" x14ac:dyDescent="0.2">
      <c r="A64" s="1" t="s">
        <v>5</v>
      </c>
      <c r="B64" s="3" t="s">
        <v>13</v>
      </c>
      <c r="C64" s="3" t="s">
        <v>16</v>
      </c>
      <c r="D64" s="5" t="s">
        <v>17</v>
      </c>
      <c r="E64" s="10">
        <v>4</v>
      </c>
      <c r="F64" s="10">
        <v>4</v>
      </c>
      <c r="G64" s="10">
        <v>3</v>
      </c>
      <c r="H64" s="10">
        <v>3</v>
      </c>
      <c r="I64" s="10">
        <v>3</v>
      </c>
      <c r="J64" s="10">
        <v>3</v>
      </c>
      <c r="K64" s="10">
        <v>5</v>
      </c>
      <c r="L64" s="11">
        <f t="shared" si="16"/>
        <v>25</v>
      </c>
      <c r="M64" s="11" t="str">
        <f t="shared" si="17"/>
        <v>3.</v>
      </c>
    </row>
    <row r="65" spans="1:13" ht="17.100000000000001" customHeight="1" x14ac:dyDescent="0.2">
      <c r="A65" s="4" t="s">
        <v>6</v>
      </c>
      <c r="B65" s="3" t="s">
        <v>50</v>
      </c>
      <c r="C65" s="3" t="s">
        <v>55</v>
      </c>
      <c r="D65" s="5" t="s">
        <v>56</v>
      </c>
      <c r="E65" s="10">
        <v>1</v>
      </c>
      <c r="F65" s="10">
        <v>1</v>
      </c>
      <c r="G65" s="10">
        <v>1</v>
      </c>
      <c r="H65" s="10">
        <v>1</v>
      </c>
      <c r="I65" s="10">
        <v>1</v>
      </c>
      <c r="J65" s="10">
        <v>1</v>
      </c>
      <c r="K65" s="10">
        <v>2</v>
      </c>
      <c r="L65" s="11">
        <f t="shared" si="16"/>
        <v>8</v>
      </c>
      <c r="M65" s="11" t="str">
        <f t="shared" si="17"/>
        <v>1.</v>
      </c>
    </row>
    <row r="66" spans="1:13" ht="17.100000000000001" customHeight="1" x14ac:dyDescent="0.2">
      <c r="A66" s="1" t="s">
        <v>7</v>
      </c>
      <c r="B66" s="3" t="s">
        <v>138</v>
      </c>
      <c r="C66" s="3" t="s">
        <v>139</v>
      </c>
      <c r="D66" s="5" t="s">
        <v>140</v>
      </c>
      <c r="E66" s="10">
        <v>5</v>
      </c>
      <c r="F66" s="10">
        <v>2</v>
      </c>
      <c r="G66" s="10">
        <v>4</v>
      </c>
      <c r="H66" s="10">
        <v>4</v>
      </c>
      <c r="I66" s="10">
        <v>5</v>
      </c>
      <c r="J66" s="10">
        <v>5</v>
      </c>
      <c r="K66" s="10">
        <v>3</v>
      </c>
      <c r="L66" s="11">
        <f t="shared" si="16"/>
        <v>28</v>
      </c>
      <c r="M66" s="11" t="str">
        <f t="shared" si="17"/>
        <v>4.</v>
      </c>
    </row>
    <row r="67" spans="1:13" ht="13.5" customHeight="1" x14ac:dyDescent="0.2">
      <c r="A67" s="17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</row>
    <row r="68" spans="1:13" ht="17.100000000000001" customHeight="1" x14ac:dyDescent="0.2">
      <c r="A68" s="14" t="s">
        <v>186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6"/>
    </row>
    <row r="69" spans="1:13" ht="17.100000000000001" customHeight="1" x14ac:dyDescent="0.2">
      <c r="A69" s="3" t="s">
        <v>3</v>
      </c>
      <c r="B69" s="3" t="s">
        <v>13</v>
      </c>
      <c r="C69" s="3" t="s">
        <v>14</v>
      </c>
      <c r="D69" s="5" t="s">
        <v>24</v>
      </c>
      <c r="E69" s="10">
        <v>2</v>
      </c>
      <c r="F69" s="10">
        <v>2</v>
      </c>
      <c r="G69" s="10">
        <v>2</v>
      </c>
      <c r="H69" s="10">
        <v>2</v>
      </c>
      <c r="I69" s="10">
        <v>2</v>
      </c>
      <c r="J69" s="10">
        <v>2</v>
      </c>
      <c r="K69" s="10">
        <v>1</v>
      </c>
      <c r="L69" s="10">
        <f>SUM(E69:K69)</f>
        <v>13</v>
      </c>
      <c r="M69" s="10" t="str">
        <f>RANK(L69,$L$69:$L$73,1)&amp;"."</f>
        <v>2.</v>
      </c>
    </row>
    <row r="70" spans="1:13" ht="17.100000000000001" customHeight="1" x14ac:dyDescent="0.2">
      <c r="A70" s="3" t="s">
        <v>4</v>
      </c>
      <c r="B70" s="3" t="s">
        <v>50</v>
      </c>
      <c r="C70" s="3" t="s">
        <v>51</v>
      </c>
      <c r="D70" s="6" t="s">
        <v>52</v>
      </c>
      <c r="E70" s="10">
        <v>4</v>
      </c>
      <c r="F70" s="10">
        <v>3</v>
      </c>
      <c r="G70" s="10">
        <v>5</v>
      </c>
      <c r="H70" s="10">
        <v>5</v>
      </c>
      <c r="I70" s="10">
        <v>5</v>
      </c>
      <c r="J70" s="10">
        <v>5</v>
      </c>
      <c r="K70" s="10">
        <v>5</v>
      </c>
      <c r="L70" s="10">
        <f t="shared" ref="L70:L73" si="18">SUM(E70:K70)</f>
        <v>32</v>
      </c>
      <c r="M70" s="10" t="str">
        <f t="shared" ref="M70:M73" si="19">RANK(L70,$L$69:$L$73,1)&amp;"."</f>
        <v>5.</v>
      </c>
    </row>
    <row r="71" spans="1:13" ht="17.100000000000001" customHeight="1" x14ac:dyDescent="0.2">
      <c r="A71" s="3" t="s">
        <v>5</v>
      </c>
      <c r="B71" s="3" t="s">
        <v>138</v>
      </c>
      <c r="C71" s="3" t="s">
        <v>139</v>
      </c>
      <c r="D71" s="5" t="s">
        <v>8</v>
      </c>
      <c r="E71" s="10">
        <v>5</v>
      </c>
      <c r="F71" s="10">
        <v>5</v>
      </c>
      <c r="G71" s="10">
        <v>4</v>
      </c>
      <c r="H71" s="10">
        <v>4</v>
      </c>
      <c r="I71" s="10">
        <v>4</v>
      </c>
      <c r="J71" s="10">
        <v>4</v>
      </c>
      <c r="K71" s="10">
        <v>4</v>
      </c>
      <c r="L71" s="10">
        <f t="shared" si="18"/>
        <v>30</v>
      </c>
      <c r="M71" s="10" t="str">
        <f t="shared" si="19"/>
        <v>4.</v>
      </c>
    </row>
    <row r="72" spans="1:13" ht="17.100000000000001" customHeight="1" x14ac:dyDescent="0.2">
      <c r="A72" s="3" t="s">
        <v>6</v>
      </c>
      <c r="B72" s="3" t="s">
        <v>111</v>
      </c>
      <c r="C72" s="3" t="s">
        <v>114</v>
      </c>
      <c r="D72" s="5" t="s">
        <v>115</v>
      </c>
      <c r="E72" s="10">
        <v>1</v>
      </c>
      <c r="F72" s="10">
        <v>1</v>
      </c>
      <c r="G72" s="10">
        <v>1</v>
      </c>
      <c r="H72" s="10">
        <v>1</v>
      </c>
      <c r="I72" s="10">
        <v>1</v>
      </c>
      <c r="J72" s="10">
        <v>1</v>
      </c>
      <c r="K72" s="10">
        <v>2</v>
      </c>
      <c r="L72" s="10">
        <f t="shared" si="18"/>
        <v>8</v>
      </c>
      <c r="M72" s="10" t="str">
        <f t="shared" si="19"/>
        <v>1.</v>
      </c>
    </row>
    <row r="73" spans="1:13" ht="17.100000000000001" customHeight="1" x14ac:dyDescent="0.2">
      <c r="A73" s="3" t="s">
        <v>7</v>
      </c>
      <c r="B73" s="1" t="s">
        <v>178</v>
      </c>
      <c r="C73" s="1" t="s">
        <v>66</v>
      </c>
      <c r="D73" s="2" t="s">
        <v>67</v>
      </c>
      <c r="E73" s="11">
        <v>3</v>
      </c>
      <c r="F73" s="11">
        <v>4</v>
      </c>
      <c r="G73" s="11">
        <v>3</v>
      </c>
      <c r="H73" s="11">
        <v>3</v>
      </c>
      <c r="I73" s="11">
        <v>3</v>
      </c>
      <c r="J73" s="11">
        <v>3</v>
      </c>
      <c r="K73" s="11">
        <v>3</v>
      </c>
      <c r="L73" s="10">
        <f t="shared" si="18"/>
        <v>22</v>
      </c>
      <c r="M73" s="10" t="str">
        <f t="shared" si="19"/>
        <v>3.</v>
      </c>
    </row>
    <row r="74" spans="1:13" ht="13.5" customHeight="1" x14ac:dyDescent="0.2">
      <c r="A74" s="17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</row>
    <row r="75" spans="1:13" ht="17.100000000000001" customHeight="1" x14ac:dyDescent="0.2">
      <c r="A75" s="14" t="s">
        <v>182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6"/>
    </row>
    <row r="76" spans="1:13" ht="17.100000000000001" customHeight="1" x14ac:dyDescent="0.2">
      <c r="A76" s="5" t="s">
        <v>3</v>
      </c>
      <c r="B76" s="5" t="s">
        <v>37</v>
      </c>
      <c r="C76" s="5" t="s">
        <v>44</v>
      </c>
      <c r="D76" s="5"/>
      <c r="E76" s="10">
        <v>10</v>
      </c>
      <c r="F76" s="10">
        <v>10</v>
      </c>
      <c r="G76" s="10">
        <v>8</v>
      </c>
      <c r="H76" s="10">
        <v>9</v>
      </c>
      <c r="I76" s="10">
        <v>9</v>
      </c>
      <c r="J76" s="10">
        <v>9</v>
      </c>
      <c r="K76" s="10">
        <v>9</v>
      </c>
      <c r="L76" s="10">
        <f>SUM(E76:K76)</f>
        <v>64</v>
      </c>
      <c r="M76" s="10" t="str">
        <f>RANK(L76,$L$76:$L$85,1)&amp;"."</f>
        <v>10.</v>
      </c>
    </row>
    <row r="77" spans="1:13" ht="17.100000000000001" customHeight="1" x14ac:dyDescent="0.2">
      <c r="A77" s="5" t="s">
        <v>4</v>
      </c>
      <c r="B77" s="5" t="s">
        <v>13</v>
      </c>
      <c r="C77" s="5" t="s">
        <v>25</v>
      </c>
      <c r="D77" s="5" t="s">
        <v>26</v>
      </c>
      <c r="E77" s="10">
        <v>6</v>
      </c>
      <c r="F77" s="10">
        <v>8</v>
      </c>
      <c r="G77" s="10">
        <v>10</v>
      </c>
      <c r="H77" s="10">
        <v>10</v>
      </c>
      <c r="I77" s="10">
        <v>8</v>
      </c>
      <c r="J77" s="10">
        <v>5</v>
      </c>
      <c r="K77" s="10">
        <v>10</v>
      </c>
      <c r="L77" s="10">
        <f t="shared" ref="L77:L85" si="20">SUM(E77:K77)</f>
        <v>57</v>
      </c>
      <c r="M77" s="10" t="str">
        <f t="shared" ref="M77:M85" si="21">RANK(L77,$L$76:$L$85,1)&amp;"."</f>
        <v>8.</v>
      </c>
    </row>
    <row r="78" spans="1:13" ht="17.100000000000001" customHeight="1" x14ac:dyDescent="0.2">
      <c r="A78" s="5" t="s">
        <v>5</v>
      </c>
      <c r="B78" s="5" t="s">
        <v>164</v>
      </c>
      <c r="C78" s="5" t="s">
        <v>92</v>
      </c>
      <c r="D78" s="5" t="s">
        <v>93</v>
      </c>
      <c r="E78" s="10">
        <v>1</v>
      </c>
      <c r="F78" s="10">
        <v>2</v>
      </c>
      <c r="G78" s="10">
        <v>1</v>
      </c>
      <c r="H78" s="10">
        <v>2</v>
      </c>
      <c r="I78" s="10">
        <v>1</v>
      </c>
      <c r="J78" s="10">
        <v>1</v>
      </c>
      <c r="K78" s="10">
        <v>2</v>
      </c>
      <c r="L78" s="10">
        <f t="shared" si="20"/>
        <v>10</v>
      </c>
      <c r="M78" s="10" t="str">
        <f t="shared" si="21"/>
        <v>1.</v>
      </c>
    </row>
    <row r="79" spans="1:13" ht="17.100000000000001" customHeight="1" x14ac:dyDescent="0.2">
      <c r="A79" s="5" t="s">
        <v>6</v>
      </c>
      <c r="B79" s="5" t="s">
        <v>141</v>
      </c>
      <c r="C79" s="5" t="s">
        <v>147</v>
      </c>
      <c r="D79" s="5"/>
      <c r="E79" s="10">
        <v>3</v>
      </c>
      <c r="F79" s="10">
        <v>1</v>
      </c>
      <c r="G79" s="10">
        <v>2</v>
      </c>
      <c r="H79" s="10">
        <v>1</v>
      </c>
      <c r="I79" s="10">
        <v>3</v>
      </c>
      <c r="J79" s="10">
        <v>3</v>
      </c>
      <c r="K79" s="10">
        <v>1</v>
      </c>
      <c r="L79" s="10">
        <f t="shared" si="20"/>
        <v>14</v>
      </c>
      <c r="M79" s="10" t="str">
        <f t="shared" si="21"/>
        <v>2.</v>
      </c>
    </row>
    <row r="80" spans="1:13" ht="17.100000000000001" customHeight="1" x14ac:dyDescent="0.2">
      <c r="A80" s="5" t="s">
        <v>7</v>
      </c>
      <c r="B80" s="5" t="s">
        <v>111</v>
      </c>
      <c r="C80" s="5" t="s">
        <v>126</v>
      </c>
      <c r="D80" s="5" t="s">
        <v>127</v>
      </c>
      <c r="E80" s="10">
        <v>4</v>
      </c>
      <c r="F80" s="10">
        <v>5</v>
      </c>
      <c r="G80" s="10">
        <v>5</v>
      </c>
      <c r="H80" s="10">
        <v>6</v>
      </c>
      <c r="I80" s="10">
        <v>5</v>
      </c>
      <c r="J80" s="10">
        <v>6</v>
      </c>
      <c r="K80" s="10">
        <v>8</v>
      </c>
      <c r="L80" s="10">
        <f t="shared" si="20"/>
        <v>39</v>
      </c>
      <c r="M80" s="10" t="str">
        <f t="shared" si="21"/>
        <v>5.</v>
      </c>
    </row>
    <row r="81" spans="1:13" ht="17.100000000000001" customHeight="1" x14ac:dyDescent="0.2">
      <c r="A81" s="5" t="s">
        <v>9</v>
      </c>
      <c r="B81" s="5" t="s">
        <v>37</v>
      </c>
      <c r="C81" s="5" t="s">
        <v>45</v>
      </c>
      <c r="D81" s="5"/>
      <c r="E81" s="10">
        <v>5</v>
      </c>
      <c r="F81" s="10">
        <v>6</v>
      </c>
      <c r="G81" s="10">
        <v>7</v>
      </c>
      <c r="H81" s="10">
        <v>7</v>
      </c>
      <c r="I81" s="10">
        <v>7</v>
      </c>
      <c r="J81" s="10">
        <v>7</v>
      </c>
      <c r="K81" s="10">
        <v>7</v>
      </c>
      <c r="L81" s="10">
        <f t="shared" si="20"/>
        <v>46</v>
      </c>
      <c r="M81" s="10" t="str">
        <f t="shared" si="21"/>
        <v>7.</v>
      </c>
    </row>
    <row r="82" spans="1:13" ht="17.100000000000001" customHeight="1" x14ac:dyDescent="0.2">
      <c r="A82" s="5" t="s">
        <v>10</v>
      </c>
      <c r="B82" s="5" t="s">
        <v>50</v>
      </c>
      <c r="C82" s="5" t="s">
        <v>63</v>
      </c>
      <c r="D82" s="5"/>
      <c r="E82" s="10">
        <v>7</v>
      </c>
      <c r="F82" s="10">
        <v>4</v>
      </c>
      <c r="G82" s="10">
        <v>3</v>
      </c>
      <c r="H82" s="10">
        <v>4</v>
      </c>
      <c r="I82" s="10">
        <v>4</v>
      </c>
      <c r="J82" s="10">
        <v>4</v>
      </c>
      <c r="K82" s="10">
        <v>4</v>
      </c>
      <c r="L82" s="10">
        <f t="shared" si="20"/>
        <v>30</v>
      </c>
      <c r="M82" s="10" t="str">
        <f t="shared" si="21"/>
        <v>4.</v>
      </c>
    </row>
    <row r="83" spans="1:13" ht="17.100000000000001" customHeight="1" x14ac:dyDescent="0.2">
      <c r="A83" s="5" t="s">
        <v>11</v>
      </c>
      <c r="B83" s="5" t="s">
        <v>111</v>
      </c>
      <c r="C83" s="5" t="s">
        <v>136</v>
      </c>
      <c r="D83" s="5" t="s">
        <v>137</v>
      </c>
      <c r="E83" s="10">
        <v>8</v>
      </c>
      <c r="F83" s="10">
        <v>7</v>
      </c>
      <c r="G83" s="10">
        <v>6</v>
      </c>
      <c r="H83" s="10">
        <v>5</v>
      </c>
      <c r="I83" s="10">
        <v>6</v>
      </c>
      <c r="J83" s="10">
        <v>8</v>
      </c>
      <c r="K83" s="10">
        <v>5</v>
      </c>
      <c r="L83" s="10">
        <f t="shared" si="20"/>
        <v>45</v>
      </c>
      <c r="M83" s="10" t="str">
        <f t="shared" si="21"/>
        <v>6.</v>
      </c>
    </row>
    <row r="84" spans="1:13" ht="22.5" customHeight="1" x14ac:dyDescent="0.2">
      <c r="A84" s="5" t="s">
        <v>12</v>
      </c>
      <c r="B84" s="5" t="s">
        <v>141</v>
      </c>
      <c r="C84" s="5" t="s">
        <v>148</v>
      </c>
      <c r="D84" s="5"/>
      <c r="E84" s="10">
        <v>2</v>
      </c>
      <c r="F84" s="10">
        <v>3</v>
      </c>
      <c r="G84" s="10">
        <v>4</v>
      </c>
      <c r="H84" s="10">
        <v>3</v>
      </c>
      <c r="I84" s="10">
        <v>2</v>
      </c>
      <c r="J84" s="10">
        <v>2</v>
      </c>
      <c r="K84" s="10">
        <v>3</v>
      </c>
      <c r="L84" s="10">
        <f t="shared" si="20"/>
        <v>19</v>
      </c>
      <c r="M84" s="10" t="str">
        <f t="shared" si="21"/>
        <v>3.</v>
      </c>
    </row>
    <row r="85" spans="1:13" ht="17.100000000000001" customHeight="1" x14ac:dyDescent="0.2">
      <c r="A85" s="5" t="s">
        <v>15</v>
      </c>
      <c r="B85" s="5" t="s">
        <v>37</v>
      </c>
      <c r="C85" s="5" t="s">
        <v>39</v>
      </c>
      <c r="D85" s="5"/>
      <c r="E85" s="10">
        <v>9</v>
      </c>
      <c r="F85" s="10">
        <v>9</v>
      </c>
      <c r="G85" s="10">
        <v>9</v>
      </c>
      <c r="H85" s="10">
        <v>8</v>
      </c>
      <c r="I85" s="10">
        <v>10</v>
      </c>
      <c r="J85" s="10">
        <v>10</v>
      </c>
      <c r="K85" s="10">
        <v>6</v>
      </c>
      <c r="L85" s="10">
        <f t="shared" si="20"/>
        <v>61</v>
      </c>
      <c r="M85" s="10" t="str">
        <f t="shared" si="21"/>
        <v>9.</v>
      </c>
    </row>
    <row r="86" spans="1:13" ht="13.5" customHeight="1" x14ac:dyDescent="0.2">
      <c r="A86" s="17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</row>
    <row r="87" spans="1:13" ht="17.100000000000001" customHeight="1" x14ac:dyDescent="0.2">
      <c r="A87" s="14" t="s">
        <v>183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6"/>
    </row>
    <row r="88" spans="1:13" ht="17.100000000000001" customHeight="1" x14ac:dyDescent="0.2">
      <c r="A88" s="5" t="s">
        <v>3</v>
      </c>
      <c r="B88" s="5" t="s">
        <v>13</v>
      </c>
      <c r="C88" s="5" t="s">
        <v>20</v>
      </c>
      <c r="D88" s="5" t="s">
        <v>21</v>
      </c>
      <c r="E88" s="10">
        <v>4</v>
      </c>
      <c r="F88" s="10">
        <v>4</v>
      </c>
      <c r="G88" s="10">
        <v>6</v>
      </c>
      <c r="H88" s="10">
        <v>6</v>
      </c>
      <c r="I88" s="10">
        <v>2</v>
      </c>
      <c r="J88" s="10">
        <v>3</v>
      </c>
      <c r="K88" s="10">
        <v>5</v>
      </c>
      <c r="L88" s="10">
        <f>SUM(E88:K88)</f>
        <v>30</v>
      </c>
      <c r="M88" s="10" t="str">
        <f>RANK(L88,$L$88:$L$93,1)&amp;"."</f>
        <v>5.</v>
      </c>
    </row>
    <row r="89" spans="1:13" ht="17.100000000000001" customHeight="1" x14ac:dyDescent="0.2">
      <c r="A89" s="5" t="s">
        <v>4</v>
      </c>
      <c r="B89" s="5" t="s">
        <v>50</v>
      </c>
      <c r="C89" s="5" t="s">
        <v>64</v>
      </c>
      <c r="D89" s="5"/>
      <c r="E89" s="10">
        <v>2</v>
      </c>
      <c r="F89" s="10">
        <v>2</v>
      </c>
      <c r="G89" s="10">
        <v>3</v>
      </c>
      <c r="H89" s="10">
        <v>3</v>
      </c>
      <c r="I89" s="10">
        <v>4</v>
      </c>
      <c r="J89" s="10">
        <v>4</v>
      </c>
      <c r="K89" s="10">
        <v>2</v>
      </c>
      <c r="L89" s="10">
        <f t="shared" ref="L89:L93" si="22">SUM(E89:K89)</f>
        <v>20</v>
      </c>
      <c r="M89" s="10" t="str">
        <f t="shared" ref="M89:M93" si="23">RANK(L89,$L$88:$L$93,1)&amp;"."</f>
        <v>2.</v>
      </c>
    </row>
    <row r="90" spans="1:13" ht="21.75" customHeight="1" x14ac:dyDescent="0.2">
      <c r="A90" s="5" t="s">
        <v>5</v>
      </c>
      <c r="B90" s="5" t="s">
        <v>111</v>
      </c>
      <c r="C90" s="5" t="s">
        <v>134</v>
      </c>
      <c r="D90" s="5" t="s">
        <v>135</v>
      </c>
      <c r="E90" s="10">
        <v>1</v>
      </c>
      <c r="F90" s="10">
        <v>1</v>
      </c>
      <c r="G90" s="10">
        <v>1</v>
      </c>
      <c r="H90" s="10">
        <v>1</v>
      </c>
      <c r="I90" s="10">
        <v>1</v>
      </c>
      <c r="J90" s="10">
        <v>2</v>
      </c>
      <c r="K90" s="10">
        <v>1</v>
      </c>
      <c r="L90" s="10">
        <f t="shared" si="22"/>
        <v>8</v>
      </c>
      <c r="M90" s="10" t="str">
        <f t="shared" si="23"/>
        <v>1.</v>
      </c>
    </row>
    <row r="91" spans="1:13" ht="21" customHeight="1" x14ac:dyDescent="0.2">
      <c r="A91" s="5" t="s">
        <v>6</v>
      </c>
      <c r="B91" s="5" t="s">
        <v>164</v>
      </c>
      <c r="C91" s="5" t="s">
        <v>88</v>
      </c>
      <c r="D91" s="5" t="s">
        <v>89</v>
      </c>
      <c r="E91" s="10">
        <v>3</v>
      </c>
      <c r="F91" s="10">
        <v>3</v>
      </c>
      <c r="G91" s="10">
        <v>4</v>
      </c>
      <c r="H91" s="10">
        <v>4</v>
      </c>
      <c r="I91" s="10">
        <v>6</v>
      </c>
      <c r="J91" s="10">
        <v>6</v>
      </c>
      <c r="K91" s="10">
        <v>3</v>
      </c>
      <c r="L91" s="10">
        <f t="shared" si="22"/>
        <v>29</v>
      </c>
      <c r="M91" s="10" t="str">
        <f t="shared" si="23"/>
        <v>4.</v>
      </c>
    </row>
    <row r="92" spans="1:13" ht="17.100000000000001" customHeight="1" x14ac:dyDescent="0.2">
      <c r="A92" s="5" t="s">
        <v>7</v>
      </c>
      <c r="B92" s="5" t="s">
        <v>13</v>
      </c>
      <c r="C92" s="5" t="s">
        <v>18</v>
      </c>
      <c r="D92" s="5" t="s">
        <v>19</v>
      </c>
      <c r="E92" s="10">
        <v>6</v>
      </c>
      <c r="F92" s="10">
        <v>6</v>
      </c>
      <c r="G92" s="10">
        <v>5</v>
      </c>
      <c r="H92" s="10">
        <v>5</v>
      </c>
      <c r="I92" s="10">
        <v>5</v>
      </c>
      <c r="J92" s="10">
        <v>5</v>
      </c>
      <c r="K92" s="10">
        <v>6</v>
      </c>
      <c r="L92" s="10">
        <f t="shared" si="22"/>
        <v>38</v>
      </c>
      <c r="M92" s="10" t="str">
        <f t="shared" si="23"/>
        <v>6.</v>
      </c>
    </row>
    <row r="93" spans="1:13" ht="17.100000000000001" customHeight="1" x14ac:dyDescent="0.2">
      <c r="A93" s="5" t="s">
        <v>9</v>
      </c>
      <c r="B93" s="5" t="s">
        <v>50</v>
      </c>
      <c r="C93" s="5" t="s">
        <v>179</v>
      </c>
      <c r="D93" s="5"/>
      <c r="E93" s="10">
        <v>5</v>
      </c>
      <c r="F93" s="10">
        <v>5</v>
      </c>
      <c r="G93" s="10">
        <v>2</v>
      </c>
      <c r="H93" s="10">
        <v>2</v>
      </c>
      <c r="I93" s="10">
        <v>3</v>
      </c>
      <c r="J93" s="10">
        <v>1</v>
      </c>
      <c r="K93" s="10">
        <v>4</v>
      </c>
      <c r="L93" s="10">
        <f t="shared" si="22"/>
        <v>22</v>
      </c>
      <c r="M93" s="10" t="str">
        <f t="shared" si="23"/>
        <v>3.</v>
      </c>
    </row>
    <row r="94" spans="1:13" ht="13.5" customHeight="1" x14ac:dyDescent="0.2">
      <c r="A94" s="17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</row>
    <row r="95" spans="1:13" ht="17.100000000000001" customHeight="1" x14ac:dyDescent="0.2">
      <c r="A95" s="19" t="s">
        <v>184</v>
      </c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</row>
    <row r="96" spans="1:13" ht="17.100000000000001" customHeight="1" x14ac:dyDescent="0.2">
      <c r="A96" s="21" t="s">
        <v>174</v>
      </c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</row>
    <row r="97" spans="1:13" ht="17.100000000000001" customHeight="1" x14ac:dyDescent="0.2">
      <c r="A97" s="3" t="s">
        <v>3</v>
      </c>
      <c r="B97" s="3" t="s">
        <v>141</v>
      </c>
      <c r="C97" s="3" t="s">
        <v>142</v>
      </c>
      <c r="D97" s="5" t="s">
        <v>144</v>
      </c>
      <c r="E97" s="10">
        <v>2</v>
      </c>
      <c r="F97" s="10">
        <v>2</v>
      </c>
      <c r="G97" s="10">
        <v>1</v>
      </c>
      <c r="H97" s="10">
        <v>2</v>
      </c>
      <c r="I97" s="10">
        <v>1</v>
      </c>
      <c r="J97" s="10">
        <v>1</v>
      </c>
      <c r="K97" s="10">
        <v>2</v>
      </c>
      <c r="L97" s="10">
        <f>SUM(E97:K97)</f>
        <v>11</v>
      </c>
      <c r="M97" s="10" t="str">
        <f>RANK(L97,$L$97:$L$101,1)&amp;"."</f>
        <v>1.</v>
      </c>
    </row>
    <row r="98" spans="1:13" ht="17.100000000000001" customHeight="1" x14ac:dyDescent="0.2">
      <c r="A98" s="4" t="s">
        <v>4</v>
      </c>
      <c r="B98" s="3" t="s">
        <v>111</v>
      </c>
      <c r="C98" s="3" t="s">
        <v>112</v>
      </c>
      <c r="D98" s="5" t="s">
        <v>113</v>
      </c>
      <c r="E98" s="10">
        <v>3</v>
      </c>
      <c r="F98" s="10">
        <v>3</v>
      </c>
      <c r="G98" s="10">
        <v>3</v>
      </c>
      <c r="H98" s="10">
        <v>3</v>
      </c>
      <c r="I98" s="10">
        <v>2</v>
      </c>
      <c r="J98" s="10">
        <v>3</v>
      </c>
      <c r="K98" s="10">
        <v>5</v>
      </c>
      <c r="L98" s="10">
        <f t="shared" ref="L98:L101" si="24">SUM(E98:K98)</f>
        <v>22</v>
      </c>
      <c r="M98" s="10" t="str">
        <f t="shared" ref="M98:M101" si="25">RANK(L98,$L$97:$L$101,1)&amp;"."</f>
        <v>3.</v>
      </c>
    </row>
    <row r="99" spans="1:13" ht="17.100000000000001" customHeight="1" x14ac:dyDescent="0.2">
      <c r="A99" s="3" t="s">
        <v>5</v>
      </c>
      <c r="B99" s="3" t="s">
        <v>69</v>
      </c>
      <c r="C99" s="3" t="s">
        <v>72</v>
      </c>
      <c r="D99" s="5" t="s">
        <v>73</v>
      </c>
      <c r="E99" s="10">
        <v>4</v>
      </c>
      <c r="F99" s="10">
        <v>4</v>
      </c>
      <c r="G99" s="10">
        <v>5</v>
      </c>
      <c r="H99" s="10">
        <v>4</v>
      </c>
      <c r="I99" s="10">
        <v>5</v>
      </c>
      <c r="J99" s="10">
        <v>2</v>
      </c>
      <c r="K99" s="10">
        <v>3</v>
      </c>
      <c r="L99" s="10">
        <f t="shared" si="24"/>
        <v>27</v>
      </c>
      <c r="M99" s="10" t="str">
        <f t="shared" si="25"/>
        <v>4.</v>
      </c>
    </row>
    <row r="100" spans="1:13" ht="17.100000000000001" customHeight="1" x14ac:dyDescent="0.2">
      <c r="A100" s="4" t="s">
        <v>6</v>
      </c>
      <c r="B100" s="3" t="s">
        <v>164</v>
      </c>
      <c r="C100" s="1" t="s">
        <v>98</v>
      </c>
      <c r="D100" s="2" t="s">
        <v>99</v>
      </c>
      <c r="E100" s="11">
        <v>1</v>
      </c>
      <c r="F100" s="11">
        <v>1</v>
      </c>
      <c r="G100" s="11">
        <v>2</v>
      </c>
      <c r="H100" s="11">
        <v>1</v>
      </c>
      <c r="I100" s="11">
        <v>3</v>
      </c>
      <c r="J100" s="11">
        <v>4</v>
      </c>
      <c r="K100" s="11">
        <v>1</v>
      </c>
      <c r="L100" s="10">
        <f t="shared" si="24"/>
        <v>13</v>
      </c>
      <c r="M100" s="10" t="str">
        <f t="shared" si="25"/>
        <v>2.</v>
      </c>
    </row>
    <row r="101" spans="1:13" ht="17.100000000000001" customHeight="1" x14ac:dyDescent="0.2">
      <c r="A101" s="3" t="s">
        <v>7</v>
      </c>
      <c r="B101" s="3" t="s">
        <v>50</v>
      </c>
      <c r="C101" s="3" t="s">
        <v>53</v>
      </c>
      <c r="D101" s="5" t="s">
        <v>54</v>
      </c>
      <c r="E101" s="10">
        <v>5</v>
      </c>
      <c r="F101" s="10">
        <v>5</v>
      </c>
      <c r="G101" s="10">
        <v>4</v>
      </c>
      <c r="H101" s="10">
        <v>5</v>
      </c>
      <c r="I101" s="10">
        <v>4</v>
      </c>
      <c r="J101" s="10">
        <v>5</v>
      </c>
      <c r="K101" s="10">
        <v>4</v>
      </c>
      <c r="L101" s="10">
        <f t="shared" si="24"/>
        <v>32</v>
      </c>
      <c r="M101" s="10" t="str">
        <f t="shared" si="25"/>
        <v>5.</v>
      </c>
    </row>
    <row r="102" spans="1:13" ht="13.5" customHeight="1" x14ac:dyDescent="0.2">
      <c r="A102" s="17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</row>
    <row r="103" spans="1:13" ht="17.100000000000001" customHeight="1" x14ac:dyDescent="0.2">
      <c r="A103" s="14" t="s">
        <v>175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6"/>
    </row>
    <row r="104" spans="1:13" ht="17.100000000000001" customHeight="1" x14ac:dyDescent="0.2">
      <c r="A104" s="5" t="s">
        <v>3</v>
      </c>
      <c r="B104" s="5" t="s">
        <v>37</v>
      </c>
      <c r="C104" s="5" t="s">
        <v>48</v>
      </c>
      <c r="D104" s="5"/>
      <c r="E104" s="10">
        <v>6</v>
      </c>
      <c r="F104" s="10">
        <v>4</v>
      </c>
      <c r="G104" s="10">
        <v>6</v>
      </c>
      <c r="H104" s="10">
        <v>5</v>
      </c>
      <c r="I104" s="10">
        <v>4</v>
      </c>
      <c r="J104" s="10">
        <v>4</v>
      </c>
      <c r="K104" s="10">
        <v>6</v>
      </c>
      <c r="L104" s="10">
        <f>SUM(E104:K104)</f>
        <v>35</v>
      </c>
      <c r="M104" s="10" t="str">
        <f>RANK(L104,$L$104:$L$110,1)&amp;"."</f>
        <v>5.</v>
      </c>
    </row>
    <row r="105" spans="1:13" ht="17.100000000000001" customHeight="1" x14ac:dyDescent="0.2">
      <c r="A105" s="5" t="s">
        <v>4</v>
      </c>
      <c r="B105" s="5" t="s">
        <v>141</v>
      </c>
      <c r="C105" s="5" t="s">
        <v>149</v>
      </c>
      <c r="D105" s="5"/>
      <c r="E105" s="10">
        <v>2</v>
      </c>
      <c r="F105" s="10">
        <v>1</v>
      </c>
      <c r="G105" s="10">
        <v>1</v>
      </c>
      <c r="H105" s="10">
        <v>2</v>
      </c>
      <c r="I105" s="10">
        <v>2</v>
      </c>
      <c r="J105" s="10">
        <v>2</v>
      </c>
      <c r="K105" s="10">
        <v>2</v>
      </c>
      <c r="L105" s="10">
        <f t="shared" ref="L105:L110" si="26">SUM(E105:K105)</f>
        <v>12</v>
      </c>
      <c r="M105" s="10" t="str">
        <f t="shared" ref="M105:M110" si="27">RANK(L105,$L$104:$L$110,1)&amp;"."</f>
        <v>1.</v>
      </c>
    </row>
    <row r="106" spans="1:13" ht="17.100000000000001" customHeight="1" x14ac:dyDescent="0.2">
      <c r="A106" s="5" t="s">
        <v>5</v>
      </c>
      <c r="B106" s="5" t="s">
        <v>104</v>
      </c>
      <c r="C106" s="5" t="s">
        <v>107</v>
      </c>
      <c r="D106" s="5" t="s">
        <v>108</v>
      </c>
      <c r="E106" s="10">
        <v>4</v>
      </c>
      <c r="F106" s="10">
        <v>2</v>
      </c>
      <c r="G106" s="10">
        <v>4</v>
      </c>
      <c r="H106" s="10">
        <v>1</v>
      </c>
      <c r="I106" s="10">
        <v>1</v>
      </c>
      <c r="J106" s="10">
        <v>1</v>
      </c>
      <c r="K106" s="10">
        <v>1</v>
      </c>
      <c r="L106" s="10">
        <f t="shared" si="26"/>
        <v>14</v>
      </c>
      <c r="M106" s="10" t="str">
        <f t="shared" si="27"/>
        <v>2.</v>
      </c>
    </row>
    <row r="107" spans="1:13" ht="17.100000000000001" customHeight="1" x14ac:dyDescent="0.2">
      <c r="A107" s="5" t="s">
        <v>6</v>
      </c>
      <c r="B107" s="5" t="s">
        <v>164</v>
      </c>
      <c r="C107" s="5" t="s">
        <v>96</v>
      </c>
      <c r="D107" s="5" t="s">
        <v>97</v>
      </c>
      <c r="E107" s="10">
        <v>5</v>
      </c>
      <c r="F107" s="10">
        <v>5</v>
      </c>
      <c r="G107" s="10">
        <v>5</v>
      </c>
      <c r="H107" s="10">
        <v>6</v>
      </c>
      <c r="I107" s="10">
        <v>6</v>
      </c>
      <c r="J107" s="10">
        <v>5</v>
      </c>
      <c r="K107" s="10">
        <v>5</v>
      </c>
      <c r="L107" s="10">
        <f t="shared" si="26"/>
        <v>37</v>
      </c>
      <c r="M107" s="10" t="str">
        <f t="shared" si="27"/>
        <v>6.</v>
      </c>
    </row>
    <row r="108" spans="1:13" ht="17.100000000000001" customHeight="1" x14ac:dyDescent="0.2">
      <c r="A108" s="5" t="s">
        <v>7</v>
      </c>
      <c r="B108" s="5" t="s">
        <v>111</v>
      </c>
      <c r="C108" s="5" t="s">
        <v>128</v>
      </c>
      <c r="D108" s="5" t="s">
        <v>129</v>
      </c>
      <c r="E108" s="10">
        <v>3</v>
      </c>
      <c r="F108" s="10">
        <v>3</v>
      </c>
      <c r="G108" s="10">
        <v>3</v>
      </c>
      <c r="H108" s="10">
        <v>4</v>
      </c>
      <c r="I108" s="10">
        <v>3</v>
      </c>
      <c r="J108" s="10">
        <v>3</v>
      </c>
      <c r="K108" s="10">
        <v>4</v>
      </c>
      <c r="L108" s="10">
        <f t="shared" si="26"/>
        <v>23</v>
      </c>
      <c r="M108" s="10" t="str">
        <f t="shared" si="27"/>
        <v>3.</v>
      </c>
    </row>
    <row r="109" spans="1:13" ht="17.100000000000001" customHeight="1" x14ac:dyDescent="0.2">
      <c r="A109" s="5" t="s">
        <v>9</v>
      </c>
      <c r="B109" s="5" t="s">
        <v>37</v>
      </c>
      <c r="C109" s="5" t="s">
        <v>46</v>
      </c>
      <c r="D109" s="5"/>
      <c r="E109" s="10">
        <v>7</v>
      </c>
      <c r="F109" s="10">
        <v>7</v>
      </c>
      <c r="G109" s="10">
        <v>7</v>
      </c>
      <c r="H109" s="10">
        <v>7</v>
      </c>
      <c r="I109" s="10">
        <v>7</v>
      </c>
      <c r="J109" s="10">
        <v>7</v>
      </c>
      <c r="K109" s="10">
        <v>7</v>
      </c>
      <c r="L109" s="10">
        <f t="shared" si="26"/>
        <v>49</v>
      </c>
      <c r="M109" s="10" t="str">
        <f t="shared" si="27"/>
        <v>7.</v>
      </c>
    </row>
    <row r="110" spans="1:13" ht="17.100000000000001" customHeight="1" x14ac:dyDescent="0.2">
      <c r="A110" s="5" t="s">
        <v>10</v>
      </c>
      <c r="B110" s="5" t="s">
        <v>141</v>
      </c>
      <c r="C110" s="5" t="s">
        <v>153</v>
      </c>
      <c r="D110" s="5"/>
      <c r="E110" s="10">
        <v>1</v>
      </c>
      <c r="F110" s="10">
        <v>6</v>
      </c>
      <c r="G110" s="10">
        <v>2</v>
      </c>
      <c r="H110" s="10">
        <v>3</v>
      </c>
      <c r="I110" s="10">
        <v>5</v>
      </c>
      <c r="J110" s="10">
        <v>6</v>
      </c>
      <c r="K110" s="10">
        <v>3</v>
      </c>
      <c r="L110" s="10">
        <f t="shared" si="26"/>
        <v>26</v>
      </c>
      <c r="M110" s="10" t="str">
        <f t="shared" si="27"/>
        <v>4.</v>
      </c>
    </row>
    <row r="111" spans="1:13" ht="13.5" customHeight="1" x14ac:dyDescent="0.2">
      <c r="A111" s="17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</row>
    <row r="112" spans="1:13" ht="17.100000000000001" customHeight="1" x14ac:dyDescent="0.2">
      <c r="A112" s="14" t="s">
        <v>176</v>
      </c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6"/>
    </row>
    <row r="113" spans="1:13" ht="22.5" customHeight="1" x14ac:dyDescent="0.2">
      <c r="A113" s="13" t="s">
        <v>3</v>
      </c>
      <c r="B113" s="13" t="s">
        <v>141</v>
      </c>
      <c r="C113" s="13" t="s">
        <v>151</v>
      </c>
      <c r="D113" s="13"/>
      <c r="E113" s="10">
        <v>4</v>
      </c>
      <c r="F113" s="10">
        <v>4</v>
      </c>
      <c r="G113" s="10">
        <v>4</v>
      </c>
      <c r="H113" s="10">
        <v>4</v>
      </c>
      <c r="I113" s="10">
        <v>4</v>
      </c>
      <c r="J113" s="10">
        <v>5</v>
      </c>
      <c r="K113" s="10">
        <v>3</v>
      </c>
      <c r="L113" s="10">
        <f>SUM(E113:K113)</f>
        <v>28</v>
      </c>
      <c r="M113" s="10" t="str">
        <f>RANK(L113,$L$113:$L$117,1)&amp;"."</f>
        <v>4.</v>
      </c>
    </row>
    <row r="114" spans="1:13" ht="17.100000000000001" customHeight="1" x14ac:dyDescent="0.2">
      <c r="A114" s="13" t="s">
        <v>4</v>
      </c>
      <c r="B114" s="13" t="s">
        <v>104</v>
      </c>
      <c r="C114" s="13" t="s">
        <v>105</v>
      </c>
      <c r="D114" s="13" t="s">
        <v>106</v>
      </c>
      <c r="E114" s="10">
        <v>2</v>
      </c>
      <c r="F114" s="10">
        <v>3</v>
      </c>
      <c r="G114" s="10">
        <v>2</v>
      </c>
      <c r="H114" s="10">
        <v>1</v>
      </c>
      <c r="I114" s="10">
        <v>3</v>
      </c>
      <c r="J114" s="10">
        <v>1</v>
      </c>
      <c r="K114" s="10">
        <v>1</v>
      </c>
      <c r="L114" s="10">
        <f t="shared" ref="L114:L117" si="28">SUM(E114:K114)</f>
        <v>13</v>
      </c>
      <c r="M114" s="10" t="s">
        <v>4</v>
      </c>
    </row>
    <row r="115" spans="1:13" ht="17.100000000000001" customHeight="1" x14ac:dyDescent="0.2">
      <c r="A115" s="13" t="s">
        <v>5</v>
      </c>
      <c r="B115" s="13" t="s">
        <v>37</v>
      </c>
      <c r="C115" s="13" t="s">
        <v>47</v>
      </c>
      <c r="D115" s="13"/>
      <c r="E115" s="10">
        <v>5</v>
      </c>
      <c r="F115" s="10">
        <v>5</v>
      </c>
      <c r="G115" s="10">
        <v>5</v>
      </c>
      <c r="H115" s="10">
        <v>3</v>
      </c>
      <c r="I115" s="10">
        <v>5</v>
      </c>
      <c r="J115" s="10">
        <v>4</v>
      </c>
      <c r="K115" s="10">
        <v>5</v>
      </c>
      <c r="L115" s="10">
        <f t="shared" si="28"/>
        <v>32</v>
      </c>
      <c r="M115" s="10" t="str">
        <f t="shared" ref="M115:M117" si="29">RANK(L115,$L$113:$L$117,1)&amp;"."</f>
        <v>5.</v>
      </c>
    </row>
    <row r="116" spans="1:13" ht="21" customHeight="1" x14ac:dyDescent="0.2">
      <c r="A116" s="13" t="s">
        <v>6</v>
      </c>
      <c r="B116" s="13" t="s">
        <v>111</v>
      </c>
      <c r="C116" s="13" t="s">
        <v>130</v>
      </c>
      <c r="D116" s="13" t="s">
        <v>131</v>
      </c>
      <c r="E116" s="10">
        <v>3</v>
      </c>
      <c r="F116" s="10">
        <v>2</v>
      </c>
      <c r="G116" s="10">
        <v>3</v>
      </c>
      <c r="H116" s="10">
        <v>2</v>
      </c>
      <c r="I116" s="10">
        <v>2</v>
      </c>
      <c r="J116" s="10">
        <v>3</v>
      </c>
      <c r="K116" s="10">
        <v>4</v>
      </c>
      <c r="L116" s="10">
        <f t="shared" si="28"/>
        <v>19</v>
      </c>
      <c r="M116" s="10" t="str">
        <f t="shared" si="29"/>
        <v>3.</v>
      </c>
    </row>
    <row r="117" spans="1:13" ht="21.75" customHeight="1" x14ac:dyDescent="0.2">
      <c r="A117" s="13" t="s">
        <v>7</v>
      </c>
      <c r="B117" s="13" t="s">
        <v>141</v>
      </c>
      <c r="C117" s="13" t="s">
        <v>152</v>
      </c>
      <c r="D117" s="13"/>
      <c r="E117" s="10">
        <v>1</v>
      </c>
      <c r="F117" s="10">
        <v>1</v>
      </c>
      <c r="G117" s="10">
        <v>1</v>
      </c>
      <c r="H117" s="10">
        <v>5</v>
      </c>
      <c r="I117" s="10">
        <v>1</v>
      </c>
      <c r="J117" s="10">
        <v>2</v>
      </c>
      <c r="K117" s="10">
        <v>2</v>
      </c>
      <c r="L117" s="10">
        <f t="shared" si="28"/>
        <v>13</v>
      </c>
      <c r="M117" s="10" t="str">
        <f t="shared" si="29"/>
        <v>1.</v>
      </c>
    </row>
    <row r="118" spans="1:13" ht="13.5" customHeight="1" x14ac:dyDescent="0.2">
      <c r="A118" s="17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</row>
    <row r="119" spans="1:13" ht="17.100000000000001" customHeight="1" x14ac:dyDescent="0.2">
      <c r="A119" s="14" t="s">
        <v>177</v>
      </c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6"/>
    </row>
    <row r="120" spans="1:13" ht="17.100000000000001" customHeight="1" x14ac:dyDescent="0.2">
      <c r="A120" s="13" t="s">
        <v>3</v>
      </c>
      <c r="B120" s="13" t="s">
        <v>164</v>
      </c>
      <c r="C120" s="13" t="s">
        <v>94</v>
      </c>
      <c r="D120" s="13" t="s">
        <v>95</v>
      </c>
      <c r="E120" s="10">
        <v>2</v>
      </c>
      <c r="F120" s="10">
        <v>3</v>
      </c>
      <c r="G120" s="10">
        <v>1</v>
      </c>
      <c r="H120" s="10">
        <v>3</v>
      </c>
      <c r="I120" s="10">
        <v>1</v>
      </c>
      <c r="J120" s="10">
        <v>1</v>
      </c>
      <c r="K120" s="10">
        <v>2</v>
      </c>
      <c r="L120" s="10">
        <f>SUM(E120:K120)</f>
        <v>13</v>
      </c>
      <c r="M120" s="10" t="str">
        <f>RANK(L120,$L$120:$L$124,1)&amp;"."</f>
        <v>2.</v>
      </c>
    </row>
    <row r="121" spans="1:13" ht="17.100000000000001" customHeight="1" x14ac:dyDescent="0.2">
      <c r="A121" s="13" t="s">
        <v>4</v>
      </c>
      <c r="B121" s="13" t="s">
        <v>154</v>
      </c>
      <c r="C121" s="13" t="s">
        <v>157</v>
      </c>
      <c r="D121" s="13" t="s">
        <v>158</v>
      </c>
      <c r="E121" s="10">
        <v>5</v>
      </c>
      <c r="F121" s="10">
        <v>5</v>
      </c>
      <c r="G121" s="10">
        <v>5</v>
      </c>
      <c r="H121" s="10">
        <v>5</v>
      </c>
      <c r="I121" s="10">
        <v>5</v>
      </c>
      <c r="J121" s="10">
        <v>5</v>
      </c>
      <c r="K121" s="10">
        <v>5</v>
      </c>
      <c r="L121" s="10">
        <f t="shared" ref="L121:L124" si="30">SUM(E121:K121)</f>
        <v>35</v>
      </c>
      <c r="M121" s="10" t="str">
        <f t="shared" ref="M121:M124" si="31">RANK(L121,$L$120:$L$124,1)&amp;"."</f>
        <v>5.</v>
      </c>
    </row>
    <row r="122" spans="1:13" ht="17.100000000000001" customHeight="1" x14ac:dyDescent="0.2">
      <c r="A122" s="13" t="s">
        <v>5</v>
      </c>
      <c r="B122" s="13" t="s">
        <v>111</v>
      </c>
      <c r="C122" s="13" t="s">
        <v>132</v>
      </c>
      <c r="D122" s="13" t="s">
        <v>133</v>
      </c>
      <c r="E122" s="10">
        <v>1</v>
      </c>
      <c r="F122" s="10">
        <v>1</v>
      </c>
      <c r="G122" s="10">
        <v>2</v>
      </c>
      <c r="H122" s="10">
        <v>1</v>
      </c>
      <c r="I122" s="10">
        <v>2</v>
      </c>
      <c r="J122" s="10">
        <v>2</v>
      </c>
      <c r="K122" s="10">
        <v>1</v>
      </c>
      <c r="L122" s="10">
        <f t="shared" si="30"/>
        <v>10</v>
      </c>
      <c r="M122" s="10" t="str">
        <f t="shared" si="31"/>
        <v>1.</v>
      </c>
    </row>
    <row r="123" spans="1:13" ht="21.75" customHeight="1" x14ac:dyDescent="0.2">
      <c r="A123" s="13" t="s">
        <v>6</v>
      </c>
      <c r="B123" s="13" t="s">
        <v>69</v>
      </c>
      <c r="C123" s="13" t="s">
        <v>74</v>
      </c>
      <c r="D123" s="13" t="s">
        <v>75</v>
      </c>
      <c r="E123" s="10">
        <v>4</v>
      </c>
      <c r="F123" s="10">
        <v>4</v>
      </c>
      <c r="G123" s="10">
        <v>4</v>
      </c>
      <c r="H123" s="10">
        <v>4</v>
      </c>
      <c r="I123" s="10">
        <v>4</v>
      </c>
      <c r="J123" s="10">
        <v>4</v>
      </c>
      <c r="K123" s="10">
        <v>4</v>
      </c>
      <c r="L123" s="10">
        <f t="shared" si="30"/>
        <v>28</v>
      </c>
      <c r="M123" s="10" t="str">
        <f t="shared" si="31"/>
        <v>4.</v>
      </c>
    </row>
    <row r="124" spans="1:13" ht="17.100000000000001" customHeight="1" x14ac:dyDescent="0.2">
      <c r="A124" s="13" t="s">
        <v>7</v>
      </c>
      <c r="B124" s="13" t="s">
        <v>164</v>
      </c>
      <c r="C124" s="13" t="s">
        <v>100</v>
      </c>
      <c r="D124" s="13" t="s">
        <v>101</v>
      </c>
      <c r="E124" s="10">
        <v>3</v>
      </c>
      <c r="F124" s="10">
        <v>2</v>
      </c>
      <c r="G124" s="10">
        <v>3</v>
      </c>
      <c r="H124" s="10">
        <v>2</v>
      </c>
      <c r="I124" s="10">
        <v>3</v>
      </c>
      <c r="J124" s="10">
        <v>3</v>
      </c>
      <c r="K124" s="10">
        <v>3</v>
      </c>
      <c r="L124" s="10">
        <f t="shared" si="30"/>
        <v>19</v>
      </c>
      <c r="M124" s="10" t="str">
        <f t="shared" si="31"/>
        <v>3.</v>
      </c>
    </row>
    <row r="125" spans="1:13" ht="13.5" customHeight="1" x14ac:dyDescent="0.2">
      <c r="A125" s="17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</row>
    <row r="126" spans="1:13" ht="17.100000000000001" customHeight="1" x14ac:dyDescent="0.2">
      <c r="A126" s="19" t="s">
        <v>185</v>
      </c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</row>
  </sheetData>
  <mergeCells count="36">
    <mergeCell ref="A103:M103"/>
    <mergeCell ref="A112:M112"/>
    <mergeCell ref="A119:M119"/>
    <mergeCell ref="A126:M126"/>
    <mergeCell ref="A102:M102"/>
    <mergeCell ref="A111:M111"/>
    <mergeCell ref="A118:M118"/>
    <mergeCell ref="A125:M125"/>
    <mergeCell ref="A95:M95"/>
    <mergeCell ref="A96:M96"/>
    <mergeCell ref="A67:M67"/>
    <mergeCell ref="A74:M74"/>
    <mergeCell ref="A86:M86"/>
    <mergeCell ref="A94:M94"/>
    <mergeCell ref="A68:M68"/>
    <mergeCell ref="A75:M75"/>
    <mergeCell ref="A87:M87"/>
    <mergeCell ref="A42:M42"/>
    <mergeCell ref="A47:M47"/>
    <mergeCell ref="A54:M54"/>
    <mergeCell ref="A59:M59"/>
    <mergeCell ref="A43:M43"/>
    <mergeCell ref="A48:M48"/>
    <mergeCell ref="A55:M55"/>
    <mergeCell ref="A60:M60"/>
    <mergeCell ref="A61:M61"/>
    <mergeCell ref="A2:M2"/>
    <mergeCell ref="A8:M8"/>
    <mergeCell ref="A9:M9"/>
    <mergeCell ref="A15:M15"/>
    <mergeCell ref="A34:M34"/>
    <mergeCell ref="A16:M16"/>
    <mergeCell ref="A17:M17"/>
    <mergeCell ref="A28:M28"/>
    <mergeCell ref="A27:M27"/>
    <mergeCell ref="A33:M33"/>
  </mergeCells>
  <phoneticPr fontId="3" type="noConversion"/>
  <conditionalFormatting sqref="M1:M8 M10:M33 M35:M42 M44:M47 M49:M54 M56:M74 M76:M86 M88:M102 M104:M111 M113:M118 M120:M1048576">
    <cfRule type="cellIs" dxfId="32" priority="33" stopIfTrue="1" operator="equal">
      <formula>"1."</formula>
    </cfRule>
    <cfRule type="cellIs" dxfId="31" priority="32" stopIfTrue="1" operator="equal">
      <formula>"2."</formula>
    </cfRule>
    <cfRule type="cellIs" dxfId="30" priority="31" stopIfTrue="1" operator="equal">
      <formula>"3."</formula>
    </cfRule>
  </conditionalFormatting>
  <conditionalFormatting sqref="M9">
    <cfRule type="cellIs" dxfId="29" priority="28" stopIfTrue="1" operator="equal">
      <formula>"3."</formula>
    </cfRule>
    <cfRule type="cellIs" dxfId="28" priority="29" stopIfTrue="1" operator="equal">
      <formula>"2."</formula>
    </cfRule>
    <cfRule type="cellIs" dxfId="27" priority="30" stopIfTrue="1" operator="equal">
      <formula>"1."</formula>
    </cfRule>
  </conditionalFormatting>
  <conditionalFormatting sqref="M34">
    <cfRule type="cellIs" dxfId="26" priority="25" stopIfTrue="1" operator="equal">
      <formula>"3."</formula>
    </cfRule>
    <cfRule type="cellIs" dxfId="25" priority="26" stopIfTrue="1" operator="equal">
      <formula>"2."</formula>
    </cfRule>
    <cfRule type="cellIs" dxfId="24" priority="27" stopIfTrue="1" operator="equal">
      <formula>"1."</formula>
    </cfRule>
  </conditionalFormatting>
  <conditionalFormatting sqref="M43">
    <cfRule type="cellIs" dxfId="23" priority="22" stopIfTrue="1" operator="equal">
      <formula>"3."</formula>
    </cfRule>
    <cfRule type="cellIs" dxfId="22" priority="23" stopIfTrue="1" operator="equal">
      <formula>"2."</formula>
    </cfRule>
    <cfRule type="cellIs" dxfId="21" priority="24" stopIfTrue="1" operator="equal">
      <formula>"1."</formula>
    </cfRule>
  </conditionalFormatting>
  <conditionalFormatting sqref="M48">
    <cfRule type="cellIs" dxfId="20" priority="19" stopIfTrue="1" operator="equal">
      <formula>"3."</formula>
    </cfRule>
    <cfRule type="cellIs" dxfId="19" priority="20" stopIfTrue="1" operator="equal">
      <formula>"2."</formula>
    </cfRule>
    <cfRule type="cellIs" dxfId="18" priority="21" stopIfTrue="1" operator="equal">
      <formula>"1."</formula>
    </cfRule>
  </conditionalFormatting>
  <conditionalFormatting sqref="M55">
    <cfRule type="cellIs" dxfId="17" priority="16" stopIfTrue="1" operator="equal">
      <formula>"3."</formula>
    </cfRule>
    <cfRule type="cellIs" dxfId="16" priority="17" stopIfTrue="1" operator="equal">
      <formula>"2."</formula>
    </cfRule>
    <cfRule type="cellIs" dxfId="15" priority="18" stopIfTrue="1" operator="equal">
      <formula>"1."</formula>
    </cfRule>
  </conditionalFormatting>
  <conditionalFormatting sqref="M75">
    <cfRule type="cellIs" dxfId="14" priority="13" stopIfTrue="1" operator="equal">
      <formula>"3."</formula>
    </cfRule>
    <cfRule type="cellIs" dxfId="13" priority="14" stopIfTrue="1" operator="equal">
      <formula>"2."</formula>
    </cfRule>
    <cfRule type="cellIs" dxfId="12" priority="15" stopIfTrue="1" operator="equal">
      <formula>"1."</formula>
    </cfRule>
  </conditionalFormatting>
  <conditionalFormatting sqref="M87">
    <cfRule type="cellIs" dxfId="11" priority="10" stopIfTrue="1" operator="equal">
      <formula>"3."</formula>
    </cfRule>
    <cfRule type="cellIs" dxfId="10" priority="11" stopIfTrue="1" operator="equal">
      <formula>"2."</formula>
    </cfRule>
    <cfRule type="cellIs" dxfId="9" priority="12" stopIfTrue="1" operator="equal">
      <formula>"1."</formula>
    </cfRule>
  </conditionalFormatting>
  <conditionalFormatting sqref="M103">
    <cfRule type="cellIs" dxfId="8" priority="7" stopIfTrue="1" operator="equal">
      <formula>"3."</formula>
    </cfRule>
    <cfRule type="cellIs" dxfId="7" priority="8" stopIfTrue="1" operator="equal">
      <formula>"2."</formula>
    </cfRule>
    <cfRule type="cellIs" dxfId="6" priority="9" stopIfTrue="1" operator="equal">
      <formula>"1."</formula>
    </cfRule>
  </conditionalFormatting>
  <conditionalFormatting sqref="M112">
    <cfRule type="cellIs" dxfId="5" priority="4" stopIfTrue="1" operator="equal">
      <formula>"3."</formula>
    </cfRule>
    <cfRule type="cellIs" dxfId="4" priority="5" stopIfTrue="1" operator="equal">
      <formula>"2."</formula>
    </cfRule>
    <cfRule type="cellIs" dxfId="3" priority="6" stopIfTrue="1" operator="equal">
      <formula>"1."</formula>
    </cfRule>
  </conditionalFormatting>
  <conditionalFormatting sqref="M119">
    <cfRule type="cellIs" dxfId="2" priority="1" stopIfTrue="1" operator="equal">
      <formula>"3."</formula>
    </cfRule>
    <cfRule type="cellIs" dxfId="1" priority="2" stopIfTrue="1" operator="equal">
      <formula>"2."</formula>
    </cfRule>
    <cfRule type="cellIs" dxfId="0" priority="3" stopIfTrue="1" operator="equal">
      <formula>"1."</formula>
    </cfRule>
  </conditionalFormatting>
  <pageMargins left="0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DDM Jednička Dvůr Králové nad Labem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Hanušová</dc:creator>
  <cp:lastModifiedBy>Sylvie Černotová</cp:lastModifiedBy>
  <cp:lastPrinted>2017-04-11T09:24:35Z</cp:lastPrinted>
  <dcterms:created xsi:type="dcterms:W3CDTF">2017-03-30T09:14:49Z</dcterms:created>
  <dcterms:modified xsi:type="dcterms:W3CDTF">2017-04-11T09:25:17Z</dcterms:modified>
</cp:coreProperties>
</file>